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95" windowWidth="15135" windowHeight="9120" activeTab="0"/>
  </bookViews>
  <sheets>
    <sheet name="Заказ" sheetId="1" r:id="rId1"/>
  </sheets>
  <definedNames>
    <definedName name="_xlnm._FilterDatabase" localSheetId="0" hidden="1">'Заказ'!$G$10:$G$478</definedName>
  </definedNames>
  <calcPr fullCalcOnLoad="1"/>
</workbook>
</file>

<file path=xl/sharedStrings.xml><?xml version="1.0" encoding="utf-8"?>
<sst xmlns="http://schemas.openxmlformats.org/spreadsheetml/2006/main" count="1029" uniqueCount="944">
  <si>
    <t>Лат перех нар резьба с пластиком 3/4" (КВ-РН)</t>
  </si>
  <si>
    <t>554100</t>
  </si>
  <si>
    <t>Лат перех нар резьба с пластиком 1" (КВ-РН)</t>
  </si>
  <si>
    <t>5507055</t>
  </si>
  <si>
    <t>Лат перех вн резьба с пластиком 1/2" (КВ-РВ)</t>
  </si>
  <si>
    <t>5507077</t>
  </si>
  <si>
    <t>Лат перех вн резьба с пластиком 3/4" (КВ-РВ)</t>
  </si>
  <si>
    <t>5507100</t>
  </si>
  <si>
    <t>Лат перех вн резьба с пластиком 1" (КВ-РВ)</t>
  </si>
  <si>
    <t>5507144</t>
  </si>
  <si>
    <t>Лат перех вн резьба с пластиком 11/4" (КВ-РВ)</t>
  </si>
  <si>
    <t>5507155</t>
  </si>
  <si>
    <t>Лат перех вн резьба с пластиком 11/2" (КВ-РВ)</t>
  </si>
  <si>
    <t>5507200</t>
  </si>
  <si>
    <t>Лат перех вн резьба с пластиком 2" (КВ-РВ)</t>
  </si>
  <si>
    <t>558055</t>
  </si>
  <si>
    <t>Лат угольник монтажный  1/2" с пластиком (РВ-КВ)</t>
  </si>
  <si>
    <t>552055</t>
  </si>
  <si>
    <t>Монтаж планка с угольниками 1/2"с пластиком</t>
  </si>
  <si>
    <t>554051</t>
  </si>
  <si>
    <t>Хром. переходник с нар.резьб. 1/2" (РН)</t>
  </si>
  <si>
    <t>554071</t>
  </si>
  <si>
    <t>Хром. переходник с нар.резьб. 3/4" (РН)</t>
  </si>
  <si>
    <t>5507051</t>
  </si>
  <si>
    <t>Хром. переходник с внутр.резьб. 1/2" (РВ)</t>
  </si>
  <si>
    <t>5507071</t>
  </si>
  <si>
    <t>Хром. переходник с внутр.резьб. 3/4" (РВ)</t>
  </si>
  <si>
    <t>554077S</t>
  </si>
  <si>
    <t>Лат.переходник с нар.резьб.с пластиком3/4"(КН-РН)</t>
  </si>
  <si>
    <t>Держатели металлические</t>
  </si>
  <si>
    <t>30016</t>
  </si>
  <si>
    <t>Металлический держатель 16-18мм (в комплекте)</t>
  </si>
  <si>
    <t>30022</t>
  </si>
  <si>
    <t>Металлический держатель 20-22мм (в комплекте)</t>
  </si>
  <si>
    <t>30028</t>
  </si>
  <si>
    <t>Металлический держатель 25-28мм (в комплекте)</t>
  </si>
  <si>
    <t>30034</t>
  </si>
  <si>
    <t>Металлический держатель 30-34мм (в комплекте)</t>
  </si>
  <si>
    <t>30041</t>
  </si>
  <si>
    <t>Металлический держатель 40-45мм (в комплекте)</t>
  </si>
  <si>
    <t>30051</t>
  </si>
  <si>
    <t>Металлический держатель 50-55мм (в комплекте)</t>
  </si>
  <si>
    <t>30060</t>
  </si>
  <si>
    <t>Металлический держатель 62-67мм (в комплекте)</t>
  </si>
  <si>
    <t>30080</t>
  </si>
  <si>
    <t>Металлический держатель 75мм (в комплекте)</t>
  </si>
  <si>
    <t>30100</t>
  </si>
  <si>
    <t>Металлический держатель 100мм (в комплекте)</t>
  </si>
  <si>
    <t>Держатели пластиковые</t>
  </si>
  <si>
    <t>501586</t>
  </si>
  <si>
    <t>Держатель пластиковый  для 1/2" ХПВХ труб (15,86мм)</t>
  </si>
  <si>
    <t>502222</t>
  </si>
  <si>
    <t>Держатель пластиковый  для 3/4" ХПВХ труб (22,22мм)</t>
  </si>
  <si>
    <t>502856</t>
  </si>
  <si>
    <t>Держатель пластиковый  для 1" ХПВХ труб (28,56мм)</t>
  </si>
  <si>
    <t>503491</t>
  </si>
  <si>
    <t>Держатель пластиковый  для 1 1/4" ХПВХ труб (34,91мм)</t>
  </si>
  <si>
    <t>504126</t>
  </si>
  <si>
    <t>Держатель пластиковый  для 1 1/2" ХПВХ труб (41,26мм)</t>
  </si>
  <si>
    <t>505396</t>
  </si>
  <si>
    <t>Держатель пластиковый (в комплекте) для 2" ХПВХ труб (53,96мм)</t>
  </si>
  <si>
    <t>302130</t>
  </si>
  <si>
    <t>Держатель пластиковый для 1/2" ПВХ труб (21,30мм)</t>
  </si>
  <si>
    <t>302670</t>
  </si>
  <si>
    <t>Держатель пластиковый для 3/4" ПВХ труб (26,70мм)</t>
  </si>
  <si>
    <t>303340</t>
  </si>
  <si>
    <t>Держатель пластиковый для 1" ПВХ труб  (33,40мм)</t>
  </si>
  <si>
    <t>304215</t>
  </si>
  <si>
    <t>Держатель пластиковый  для 11/4" ПВХ труб (42,15мм)</t>
  </si>
  <si>
    <t>304825</t>
  </si>
  <si>
    <t>Держатель пластиковый  для 11/2" ПВХ труб (48,25мм)</t>
  </si>
  <si>
    <t>306035</t>
  </si>
  <si>
    <t>Держатель пластиковый  для 2" ПВХ труб (60,35мм)</t>
  </si>
  <si>
    <t>3M159</t>
  </si>
  <si>
    <t>Держатель пластиковый 3M159 (1/2"  ХПВХ)</t>
  </si>
  <si>
    <t>3M220</t>
  </si>
  <si>
    <t>Держатель пластиковый 3M220 (3/4" ХПВХ и 1/2" ПВХ)</t>
  </si>
  <si>
    <t>Код товара</t>
  </si>
  <si>
    <t>Наименование товара</t>
  </si>
  <si>
    <t>Коли-чество</t>
  </si>
  <si>
    <t>Заказ №</t>
  </si>
  <si>
    <t>от</t>
  </si>
  <si>
    <t>Ориентировочный вес Вашего заказа составляет, кг:</t>
  </si>
  <si>
    <t>ЦБ</t>
  </si>
  <si>
    <t>ВЕС</t>
  </si>
  <si>
    <t xml:space="preserve"> </t>
  </si>
  <si>
    <t>Вес, 
кг.</t>
  </si>
  <si>
    <t>Трубы ПВХ</t>
  </si>
  <si>
    <t>35011</t>
  </si>
  <si>
    <t>Труба ПВХ  SDR 26 11/4" L=3.048m</t>
  </si>
  <si>
    <t>35012</t>
  </si>
  <si>
    <t>Труба ПВХ  SDR 26 11/2" L=3.048m</t>
  </si>
  <si>
    <t>35022</t>
  </si>
  <si>
    <t>Труба ПВХ  SDR 26 2" L=3.048m</t>
  </si>
  <si>
    <t>31005</t>
  </si>
  <si>
    <t>Труба ПВХ  SDR 13.5 1/2" L=3,048m</t>
  </si>
  <si>
    <t>31007</t>
  </si>
  <si>
    <t>Труба ПВХ  SDR 21 3/4" L=3,048m</t>
  </si>
  <si>
    <t>31010</t>
  </si>
  <si>
    <t>Труба ПВХ  SDR 21 1" L=3,048m</t>
  </si>
  <si>
    <t>31011</t>
  </si>
  <si>
    <t>Труба ПВХ  SDR 21 11/4" L=3,048m</t>
  </si>
  <si>
    <t>31012</t>
  </si>
  <si>
    <t>Труба ПВХ  SDR 21 11/2" L=3,048m</t>
  </si>
  <si>
    <t>31022</t>
  </si>
  <si>
    <t>Труба ПВХ  SDR 21 2" L=3,048m</t>
  </si>
  <si>
    <t>310057</t>
  </si>
  <si>
    <t>Труба ПВХ  SCH40 1/2" L=3,048m</t>
  </si>
  <si>
    <t>310077</t>
  </si>
  <si>
    <t>Труба ПВХ  SCH40 3/4" L=3,048m</t>
  </si>
  <si>
    <t>310107</t>
  </si>
  <si>
    <t>Труба ПВХ  SCH40 1" L=3,048m</t>
  </si>
  <si>
    <t>310117</t>
  </si>
  <si>
    <t>Труба ПВХ  SCH40 11/4" L=3,048m</t>
  </si>
  <si>
    <t>70011</t>
  </si>
  <si>
    <t>Труба ПВХ  SCH40 11/2" L=3,048m</t>
  </si>
  <si>
    <t>70021</t>
  </si>
  <si>
    <t>Труба ПВХ  SCH40 2" L=3,048m</t>
  </si>
  <si>
    <t>310257</t>
  </si>
  <si>
    <t>Труба ПВХ  SCH40 2 1/2" L=3,048m</t>
  </si>
  <si>
    <t>70031</t>
  </si>
  <si>
    <t>Труба ПВХ  SCH40 3" L=3,048m</t>
  </si>
  <si>
    <t>70041</t>
  </si>
  <si>
    <t>Труба ПВХ  SCH40 4" L=3,048m</t>
  </si>
  <si>
    <t>70061</t>
  </si>
  <si>
    <t>Труба ПВХ  SCH40 6" L=3,048m</t>
  </si>
  <si>
    <t>Фитинги ПВХ</t>
  </si>
  <si>
    <t>30105</t>
  </si>
  <si>
    <t>Муфта ПВХ 1/2" (КВ-КВ)</t>
  </si>
  <si>
    <t>30107</t>
  </si>
  <si>
    <t>Муфта ПВХ 3/4" (КВ-КВ)</t>
  </si>
  <si>
    <t>30110</t>
  </si>
  <si>
    <t>Муфта ПВХ 1" (КВ-КВ)</t>
  </si>
  <si>
    <t>30114</t>
  </si>
  <si>
    <t>Муфта ПВХ 11/4" (КВ-КВ)</t>
  </si>
  <si>
    <t>30115</t>
  </si>
  <si>
    <t>Муфта ПВХ 11/2" (КВ-КВ)</t>
  </si>
  <si>
    <t>30120</t>
  </si>
  <si>
    <t>Муфта ПВХ 2" (КВ-КВ)</t>
  </si>
  <si>
    <t>30190</t>
  </si>
  <si>
    <t>Муфта ПВХ 2 1/2" (КВ-КВ)</t>
  </si>
  <si>
    <t>30130</t>
  </si>
  <si>
    <t>Муфта ПВХ 3" (КВ-КВ)</t>
  </si>
  <si>
    <t>30140</t>
  </si>
  <si>
    <t>Муфта ПВХ 4" (КВ-КВ)</t>
  </si>
  <si>
    <t>30160</t>
  </si>
  <si>
    <t>Муфта ПВХ 6" (КВ-КВ)</t>
  </si>
  <si>
    <t>30175</t>
  </si>
  <si>
    <t>Муфта ПВХ редукц  3/4"х1/2" (КВ-КВ)</t>
  </si>
  <si>
    <t>30117</t>
  </si>
  <si>
    <t>Муфта ПВХ редукц. 1"х3/4" (КВ-КВ)</t>
  </si>
  <si>
    <t>30457</t>
  </si>
  <si>
    <t>Муфта ПВХ редукц. с нар.резьб. 1/2"х3/4" (КВ-РН)</t>
  </si>
  <si>
    <t>30475</t>
  </si>
  <si>
    <t>Муфта ПВХ редукц. с нар.резьб. 3/4"х1/2" (КВ-РН)</t>
  </si>
  <si>
    <t>30476</t>
  </si>
  <si>
    <t>Муфта ПВХ редукц. с нар.резьб. 3/4"х1" (КВ-РН)</t>
  </si>
  <si>
    <t>30477</t>
  </si>
  <si>
    <t>Муфта ПВХ редукц. с нар.резьб. 1"х3/4" (КВ-РН)</t>
  </si>
  <si>
    <t>30441</t>
  </si>
  <si>
    <t>Муфта ПВХ редукц. с нар.резьб. 1"х11/4" (КВ-РН)</t>
  </si>
  <si>
    <t>30404</t>
  </si>
  <si>
    <t>Муфта ПВХ редукц. с нар.резьб. 11/4"х1" (КВ-РН)</t>
  </si>
  <si>
    <t>30405</t>
  </si>
  <si>
    <t>Муфта ПВХ с нар.резьб. 1/2" (КВ-РН)</t>
  </si>
  <si>
    <t>30407</t>
  </si>
  <si>
    <t>Муфта ПВХ с нар.резьб. 3/4" (КВ-РН)</t>
  </si>
  <si>
    <t>30410</t>
  </si>
  <si>
    <t>Муфта ПВХ с нар.резьб. 1" (КВ-РН)</t>
  </si>
  <si>
    <t>30414</t>
  </si>
  <si>
    <t>Муфта ПВХ с нар.резьб. 11/4" (КВ-РН)</t>
  </si>
  <si>
    <t>30415</t>
  </si>
  <si>
    <t>Муфта ПВХ с нар.резьб. 11/2" (КВ-РН)</t>
  </si>
  <si>
    <t>30420</t>
  </si>
  <si>
    <t>Муфта ПВХ с нар.резьб. 2" (КВ-РН)</t>
  </si>
  <si>
    <t>30490</t>
  </si>
  <si>
    <t>Муфта ПВХ с нар.резьб. 21/2" (КВ-РН)</t>
  </si>
  <si>
    <t>30430</t>
  </si>
  <si>
    <t>Муфта ПВХ с нар.резьб. 3" (КВ-РН)</t>
  </si>
  <si>
    <t>30440</t>
  </si>
  <si>
    <t>Муфта ПВХ с нар.резьб. 4" (КВ-РН)</t>
  </si>
  <si>
    <t>30460</t>
  </si>
  <si>
    <t>Муфта ПВХ с нар.резьб. 6" (КВ-РН)</t>
  </si>
  <si>
    <t>30305</t>
  </si>
  <si>
    <t>Муфта ПВХ с внутр.резьб. 1/2" (КВ-РВ)</t>
  </si>
  <si>
    <t>30307</t>
  </si>
  <si>
    <t>Муфта ПВХ с внутр.резьб. 3/4" (КВ-РВ)</t>
  </si>
  <si>
    <t>30310</t>
  </si>
  <si>
    <t>Муфта ПВХ с внутр.резьб. 1" (КВ-РВ)</t>
  </si>
  <si>
    <t>30314</t>
  </si>
  <si>
    <t>Муфта ПВХ с внутр.резьб. 11/4" (КВ-РВ)</t>
  </si>
  <si>
    <t>30315</t>
  </si>
  <si>
    <t>Муфта ПВХ с внутр.резьб. 11/2" (КВ-РВ)</t>
  </si>
  <si>
    <t>30320</t>
  </si>
  <si>
    <t>Муфта ПВХ с внутр.резьб. 2" (КВ-РВ)</t>
  </si>
  <si>
    <t>30390</t>
  </si>
  <si>
    <t>Муфта ПВХ с внутр.резьб. 21/2" (КВ-РВ)</t>
  </si>
  <si>
    <t>30330</t>
  </si>
  <si>
    <t>Муфта ПВХ с внутр.резьб. 3" (КВ-РВ)</t>
  </si>
  <si>
    <t>30340</t>
  </si>
  <si>
    <t>Муфта ПВХ с внутр.резьб. 4" (КВ-РВ)</t>
  </si>
  <si>
    <t>30705</t>
  </si>
  <si>
    <t>Угольник ПВХ 90  1/2" (КВ-КВ)</t>
  </si>
  <si>
    <t>30707</t>
  </si>
  <si>
    <t>Угольник ПВХ 90  3/4" (КВ-КВ)</t>
  </si>
  <si>
    <t>30710</t>
  </si>
  <si>
    <t>Угольник ПВХ 90  1" (КВ-КВ)</t>
  </si>
  <si>
    <t>30714</t>
  </si>
  <si>
    <t>Угольник ПВХ 90  11/4" (КВ-КВ)</t>
  </si>
  <si>
    <t>30715</t>
  </si>
  <si>
    <t>Угольник ПВХ 90 11/2" (КВ-КВ)</t>
  </si>
  <si>
    <t>30720</t>
  </si>
  <si>
    <t>Угольник ПВХ 90  2" (КВ-КВ)</t>
  </si>
  <si>
    <t>30790</t>
  </si>
  <si>
    <t>Угольник ПВХ 90  21/2" (КВ-КВ)</t>
  </si>
  <si>
    <t>30730</t>
  </si>
  <si>
    <t>Угольник ПВХ 90  3" (КВ-КВ)</t>
  </si>
  <si>
    <t>30740</t>
  </si>
  <si>
    <t>Угольник ПВХ 90  4" (КВ-КВ)</t>
  </si>
  <si>
    <t>30760</t>
  </si>
  <si>
    <t>Угольник ПВХ 90  6" (КВ-КВ)</t>
  </si>
  <si>
    <t>30775</t>
  </si>
  <si>
    <t>Угольник ПВХ редукц. 90 3/4"х1/2" (КВ-КВ)</t>
  </si>
  <si>
    <t>30716</t>
  </si>
  <si>
    <t>Угольник ПВХ редукц. 90 1"х1/2" (КВ-КВ)</t>
  </si>
  <si>
    <t>30717</t>
  </si>
  <si>
    <t>Угольник ПВХ редукц. 90 1"х3/4" (КВ-КВ)</t>
  </si>
  <si>
    <t>32905</t>
  </si>
  <si>
    <t>Угольник ПВХ обходной 90 1/2" (КВ-КН)</t>
  </si>
  <si>
    <t>32907</t>
  </si>
  <si>
    <t>Угольник ПВХ обходной 90  3/4" (КВ-КН)</t>
  </si>
  <si>
    <t>32910</t>
  </si>
  <si>
    <t>Угольник ПВХ обходной 90  1" (КВ-КН)</t>
  </si>
  <si>
    <t>32914</t>
  </si>
  <si>
    <t>Угольник ПВХ обходной 90 11/4" (КВ-КН)</t>
  </si>
  <si>
    <t>32915</t>
  </si>
  <si>
    <t>Угольник ПВХ обходной 90 11/2" (КВ-КН)</t>
  </si>
  <si>
    <t>32920</t>
  </si>
  <si>
    <t>Угольник ПВХ обходной 90 2" (КВ-КН)</t>
  </si>
  <si>
    <t>33905</t>
  </si>
  <si>
    <t>Угольник ПВХ с внутр.резьб. 90 1/2" (КВ-РВ)</t>
  </si>
  <si>
    <t>33907</t>
  </si>
  <si>
    <t>Угольник ПВХ с внутр.резьб. 90 3/4" (КВ-РВ)</t>
  </si>
  <si>
    <t>33910</t>
  </si>
  <si>
    <t>Угольник ПВХ с внутр.резьб. 90 1" (КВ-РВ)</t>
  </si>
  <si>
    <t>34157</t>
  </si>
  <si>
    <t>Угольник ПВХ 90 редукц. 1/2х3/4" (КВ-РВ)</t>
  </si>
  <si>
    <t>34175</t>
  </si>
  <si>
    <t>Угольник ПВХ 90 редукц. 3/4х1/2" (КВ-РВ)</t>
  </si>
  <si>
    <t>32805</t>
  </si>
  <si>
    <t>Угольник ПВХ 90 с нар.резьб. 1/2" (КВ-РН)</t>
  </si>
  <si>
    <t>32807</t>
  </si>
  <si>
    <t>Угольник ПВХ 90 с нар.резьб. 3/4" (КВ-РН)</t>
  </si>
  <si>
    <t>32810</t>
  </si>
  <si>
    <t>Угольник ПВХ 90 с нар.резьб. 1" (КВ-РН)</t>
  </si>
  <si>
    <t>32814</t>
  </si>
  <si>
    <t>Угольник ПВХ 90 с нар.резьб. 11/4" (КВ-РН)</t>
  </si>
  <si>
    <t>32815</t>
  </si>
  <si>
    <t>Угольник ПВХ 90 с нар.резьб. 11/2" (КВ-РН)</t>
  </si>
  <si>
    <t>32820</t>
  </si>
  <si>
    <t>Угольник ПВХ 90 с нар.резьб. 2" (КВ-РН)</t>
  </si>
  <si>
    <t>30605</t>
  </si>
  <si>
    <t>Угольник ПВХ 45  1/2" (КВ-КВ)</t>
  </si>
  <si>
    <t>30607</t>
  </si>
  <si>
    <t>Угольник ПВХ 45  3/4" (КВ-КВ)</t>
  </si>
  <si>
    <t>30610</t>
  </si>
  <si>
    <t>Угольник ПВХ 45  1" (КВ-КВ)</t>
  </si>
  <si>
    <t>30614</t>
  </si>
  <si>
    <t>Угольник ПВХ 45  11/4" (КВ-КВ)</t>
  </si>
  <si>
    <t>30615</t>
  </si>
  <si>
    <t>Угольник ПВХ 45  11/2" (КВ-КВ)</t>
  </si>
  <si>
    <t>30620</t>
  </si>
  <si>
    <t>Угольник ПВХ 45  2" (КВ-КВ)</t>
  </si>
  <si>
    <t>30690</t>
  </si>
  <si>
    <t>Угольник ПВХ 45 21/2" (КВ-КВ)</t>
  </si>
  <si>
    <t>30630</t>
  </si>
  <si>
    <t>Угольник ПВХ 45  3" (КВ-КВ)</t>
  </si>
  <si>
    <t>30640</t>
  </si>
  <si>
    <t>Угольник ПВХ 45  4" (КВ-КВ)</t>
  </si>
  <si>
    <t>30660</t>
  </si>
  <si>
    <t>Угольник ПВХ 45  6" (КВ-КВ)</t>
  </si>
  <si>
    <t>31405</t>
  </si>
  <si>
    <t>Тройник ПВХ 1/2" (КВ-КВ-КВ)</t>
  </si>
  <si>
    <t>31407</t>
  </si>
  <si>
    <t>Тройник ПВХ 3/4" (КВ-КВ-КВ)</t>
  </si>
  <si>
    <t>31410</t>
  </si>
  <si>
    <t>Тройник ПВХ 1" (КВ-КВ-КВ)</t>
  </si>
  <si>
    <t>31414</t>
  </si>
  <si>
    <t>Тройник ПВХ 11/4" (КВ-КВ-КВ)</t>
  </si>
  <si>
    <t>31415</t>
  </si>
  <si>
    <t>Тройник ПВХ 11/2" (КВ-КВ-КВ)</t>
  </si>
  <si>
    <t>31420</t>
  </si>
  <si>
    <t>Тройник ПВХ 2" (КВ-КВ-КВ)</t>
  </si>
  <si>
    <t>31450</t>
  </si>
  <si>
    <t>Тройник ПВХ 21/2" (КВ-КВ-КВ)</t>
  </si>
  <si>
    <t>31430</t>
  </si>
  <si>
    <t>Тройник ПВХ 3" (КВ-КВ-КВ)</t>
  </si>
  <si>
    <t>31440</t>
  </si>
  <si>
    <t>Тройник ПВХ 4" (КВ-КВ-КВ)</t>
  </si>
  <si>
    <t>31446</t>
  </si>
  <si>
    <t>Тройник ПВХ 6" (КВ-КВ-КВ)</t>
  </si>
  <si>
    <t>31449</t>
  </si>
  <si>
    <t>Тройник ПВХ редукц. 6х6х4" (КВ-КВ-КВ)</t>
  </si>
  <si>
    <t>31443</t>
  </si>
  <si>
    <t>Тройник ПВХ редукц. 6х6х3" (КВ-КВ-КВ)</t>
  </si>
  <si>
    <t>31403</t>
  </si>
  <si>
    <t>Тройник ПВХ редукц. 1/2"х1/2"х3/4" (КВ-КВ-КВ)</t>
  </si>
  <si>
    <t>31404</t>
  </si>
  <si>
    <t>Тройник ПВХ редукц. 1/2"х1/2"х1" (КВ-КВ-КВ)</t>
  </si>
  <si>
    <t>31421</t>
  </si>
  <si>
    <t>Тройник ПВХ редукц. 3/4"х1/2"х1/2" (КВ-КВ-КВ)</t>
  </si>
  <si>
    <t>31471</t>
  </si>
  <si>
    <t>Тройник ПВХ редукц. 3/4"х3/4"х1/2" (КВ-КВ-КВ)</t>
  </si>
  <si>
    <t>31476</t>
  </si>
  <si>
    <t>Тройник ПВХ редукц. 3/4"х1/2"х3/4" (КВ-КВ-КВ)</t>
  </si>
  <si>
    <t>31406</t>
  </si>
  <si>
    <t>Тройник ПВХ редукц. 3/4"х3/4"х1" (КВ-КВ-КВ)</t>
  </si>
  <si>
    <t>31411</t>
  </si>
  <si>
    <t>Тройник ПВХ редукц. 1"х1/2"х1" (КВ-КВ-КВ)</t>
  </si>
  <si>
    <t>31475</t>
  </si>
  <si>
    <t>Тройник ПВХ редукц. 1"х1"х1/2" (КВ-КВ-КВ)</t>
  </si>
  <si>
    <t>31477</t>
  </si>
  <si>
    <t>Тройник ПВХ редукц. 1"х1"х3/4" (КВ-КВ-КВ)</t>
  </si>
  <si>
    <t>31429</t>
  </si>
  <si>
    <t>Тройник ПВХ редукц. 11/4"х1"х1" (КВ-КВ-КВ)</t>
  </si>
  <si>
    <t>31490</t>
  </si>
  <si>
    <t>Тройник ПВХ редукц. 11/4"х11/4"х1/2" (КВ-КВ-КВ)</t>
  </si>
  <si>
    <t>31491</t>
  </si>
  <si>
    <t>Тройник ПВХ редукц. 11/4"х11/4"х3/4" (КВ-КВ-КВ)</t>
  </si>
  <si>
    <t>31474</t>
  </si>
  <si>
    <t>Тройник ПВХ редукц. 11/4"х11/4"х1" (КВ-КВ-КВ)</t>
  </si>
  <si>
    <t>31473</t>
  </si>
  <si>
    <t>Тройник ПВХ редукц. 11/4"х11/4"х2" (КВ-КВ-КВ)</t>
  </si>
  <si>
    <t>31418</t>
  </si>
  <si>
    <t>Тройник ПВХ редукц. 11/2"х11/4"х1" (КВ-КВ-КВ)</t>
  </si>
  <si>
    <t>31493</t>
  </si>
  <si>
    <t>Тройник ПВХ редукц. 11/2"х11/2"х1/2" (КВ-КВ-КВ)</t>
  </si>
  <si>
    <t>31494</t>
  </si>
  <si>
    <t>Тройник ПВХ редукц. 11/2"х11/2"х3/4" (КВ-КВ-КВ)</t>
  </si>
  <si>
    <t>31495</t>
  </si>
  <si>
    <t>Тройник ПВХ редукц. 11/2"х11/2"х1" (КВ-КВ-КВ)</t>
  </si>
  <si>
    <t>31419</t>
  </si>
  <si>
    <t>Тройник ПВХ редукц. 11/2"х11/2"х11/4" (КВ-КВ-КВ)</t>
  </si>
  <si>
    <t>31492</t>
  </si>
  <si>
    <t>Тройник ПВХ редукц. 11/2"х11/2"х2" (КВ-КВ-КВ)</t>
  </si>
  <si>
    <t>31432</t>
  </si>
  <si>
    <t>Тройник ПВХ редукц. 2"х11/2"х1" (КВ-КВ-КВ)</t>
  </si>
  <si>
    <t>31433</t>
  </si>
  <si>
    <t>Тройник ПВХ редукц. 2"х2"х1/2" (КВ-КВ-КВ)</t>
  </si>
  <si>
    <t>31434</t>
  </si>
  <si>
    <t>Тройник ПВХ редукц. 2"х2"х3/4" (КВ-КВ-КВ)</t>
  </si>
  <si>
    <t>31435</t>
  </si>
  <si>
    <t>Тройник ПВХ редукц. 2"х2"х1" (КВ-КВ-КВ)</t>
  </si>
  <si>
    <t>31436</t>
  </si>
  <si>
    <t>Тройник ПВХ редукц. 2"х2"х11/4" (КВ-КВ-КВ)</t>
  </si>
  <si>
    <t>31472</t>
  </si>
  <si>
    <t>Тройник ПВХ редукц. 2"х2"х11/2" (КВ-КВ-КВ)</t>
  </si>
  <si>
    <t>31423</t>
  </si>
  <si>
    <t>Тройник ПВХ редукц. 3"х3"х2" (КВ-КВ-КВ)</t>
  </si>
  <si>
    <t>31442</t>
  </si>
  <si>
    <t>Тройник ПВХ редукц. 4"х4"х2" (КВ-КВ-КВ)</t>
  </si>
  <si>
    <t>31455</t>
  </si>
  <si>
    <t>Тройник ПВХ с внутр. резбой 1/2" (КВ-КВ-РВ)</t>
  </si>
  <si>
    <t>31457</t>
  </si>
  <si>
    <t>Тройник ПВХ с внутр. резбой  3/4" (КВ-КВ-РВ)</t>
  </si>
  <si>
    <t>31458</t>
  </si>
  <si>
    <t>Тройник ПВХ с внутр. резбой 1" (КВ-КВ-РВ)</t>
  </si>
  <si>
    <t>34405</t>
  </si>
  <si>
    <t>Крестовина ПВХ 1/2" (КВ-КВ-КВ-КВ)</t>
  </si>
  <si>
    <t>34407</t>
  </si>
  <si>
    <t>Крестовина ПВХ 3/4" (КВ-КВ-КВ-КВ)</t>
  </si>
  <si>
    <t>34410</t>
  </si>
  <si>
    <t>Крестовина ПВХ 1" (КВ-КВ-КВ-КВ)</t>
  </si>
  <si>
    <t>34414</t>
  </si>
  <si>
    <t>Крестовина ПВХ 11/4" (КВ-КВ-КВ-КВ)</t>
  </si>
  <si>
    <t>34415</t>
  </si>
  <si>
    <t>Крестовина ПВХ 11/2" (КВ-КВ-КВ-КВ)</t>
  </si>
  <si>
    <t>34420</t>
  </si>
  <si>
    <t>Крестовина ПВХ 2" (КВ-КВ-КВ-КВ)</t>
  </si>
  <si>
    <t>34490</t>
  </si>
  <si>
    <t>Крестовина ПВХ 21/2" (КВ-КВ-КВ-КВ)</t>
  </si>
  <si>
    <t>34430</t>
  </si>
  <si>
    <t>Крестовина ПВХ 3" (КВ-КВ-КВ-КВ)</t>
  </si>
  <si>
    <t>34440</t>
  </si>
  <si>
    <t>Крестовина ПВХ 4" (КВ-КВ-КВ-КВ)</t>
  </si>
  <si>
    <t>30155</t>
  </si>
  <si>
    <t>Заглушка ПВХ 1/2" (КВ)</t>
  </si>
  <si>
    <t>30157</t>
  </si>
  <si>
    <t>Заглушка ПВХ 3/4" (КВ)</t>
  </si>
  <si>
    <t>30158</t>
  </si>
  <si>
    <t>Заглушка ПВХ 1" (КВ)</t>
  </si>
  <si>
    <t>30159</t>
  </si>
  <si>
    <t>Заглушка ПВХ 11/4" (КВ)</t>
  </si>
  <si>
    <t>30151</t>
  </si>
  <si>
    <t>Заглушка ПВХ 11/2" (КВ)</t>
  </si>
  <si>
    <t>30152</t>
  </si>
  <si>
    <t>Заглушка ПВХ 2" (КВ)</t>
  </si>
  <si>
    <t>30150</t>
  </si>
  <si>
    <t>Заглушка ПВХ 21/2" (КВ)</t>
  </si>
  <si>
    <t>30153</t>
  </si>
  <si>
    <t>Заглушка ПВХ 3" (КВ)</t>
  </si>
  <si>
    <t>30154</t>
  </si>
  <si>
    <t>Заглушка ПВХ 4" (КВ)</t>
  </si>
  <si>
    <t>30156</t>
  </si>
  <si>
    <t>Заглушка ПВХ 6" (КВ)</t>
  </si>
  <si>
    <t>31825</t>
  </si>
  <si>
    <t>Заглушка ПВХ 1/2" (КН)</t>
  </si>
  <si>
    <t>31827</t>
  </si>
  <si>
    <t>Заглушка ПВХ 3/4" (КН)</t>
  </si>
  <si>
    <t>31830</t>
  </si>
  <si>
    <t>Заглушка ПВХ 1" (КН)</t>
  </si>
  <si>
    <t>31840</t>
  </si>
  <si>
    <t>Заглушка ПВХ 2" (КН)</t>
  </si>
  <si>
    <t>31805</t>
  </si>
  <si>
    <t>Заглушка ПВХ с нар.резьб. 1/2" (РН)</t>
  </si>
  <si>
    <t>31807</t>
  </si>
  <si>
    <t>Заглушка ПВХ с нар.резьб. 3/4" (РН)</t>
  </si>
  <si>
    <t>31810</t>
  </si>
  <si>
    <t>Заглушка ПВХ с нар.резьб. 1" (РН)</t>
  </si>
  <si>
    <t>30165</t>
  </si>
  <si>
    <t>Заглушка ПВХ с внутр.резьб. 1/2" (РВ)</t>
  </si>
  <si>
    <t>30167</t>
  </si>
  <si>
    <t>Заглушка ПВХ с внутр.резьб. 3/4" (РВ)</t>
  </si>
  <si>
    <t>30168</t>
  </si>
  <si>
    <t>Заглушка ПВХ с внутр.резьб. 1" (РВ)</t>
  </si>
  <si>
    <t>30275</t>
  </si>
  <si>
    <t>Втулка ПВХ редукц. 3/4"х1/2" (КН-КВ)</t>
  </si>
  <si>
    <t>30215</t>
  </si>
  <si>
    <t>Втулка ПВХ редукц. 1"х1/2" (КН-КВ)</t>
  </si>
  <si>
    <t>30217</t>
  </si>
  <si>
    <t>Втулка ПВХ редукц 1"х3/4" (КН-КВ)</t>
  </si>
  <si>
    <t>30245</t>
  </si>
  <si>
    <t>Втулка ПВХ редукц. 11/4"х1/2" (КН-КВ)</t>
  </si>
  <si>
    <t>30247</t>
  </si>
  <si>
    <t>Втулка ПВХ редукц. 11/4"х3/4" (КН-КВ)</t>
  </si>
  <si>
    <t>30240</t>
  </si>
  <si>
    <t>Втулка ПВХ редукц. 11/4"х1" (КН-КВ)</t>
  </si>
  <si>
    <t>30255</t>
  </si>
  <si>
    <t>Втулка ПВХ редукц. 11/2"х1/2" (КН-КВ)</t>
  </si>
  <si>
    <t>30257</t>
  </si>
  <si>
    <t>Втулка ПВХ редукц. 11/2"х3/4" (КН-КВ)</t>
  </si>
  <si>
    <t>30250</t>
  </si>
  <si>
    <t>Втулка ПВХ редукц. 11/2"х1" (КН-КВ)</t>
  </si>
  <si>
    <t>30254</t>
  </si>
  <si>
    <t>Втулка ПВХ редукц. 11/2"х11/4" (КН-КВ)</t>
  </si>
  <si>
    <t>30225</t>
  </si>
  <si>
    <t>Втулка ПВХ редукц. 2"х1/2" (КН-КВ)</t>
  </si>
  <si>
    <t>30227</t>
  </si>
  <si>
    <t>Втулка ПВХ редукц. 2"х3/4" (КН-КВ)</t>
  </si>
  <si>
    <t>30220</t>
  </si>
  <si>
    <t>Втулка ПВХ редукц. 2"х1" (КН-КВ)</t>
  </si>
  <si>
    <t>30224</t>
  </si>
  <si>
    <t>Втулка ПВХ редукц 2"х11/4" (КН-КВ)</t>
  </si>
  <si>
    <t>30221</t>
  </si>
  <si>
    <t>Втулка ПВХ редукц. 2"х11/2" (КН-КВ)</t>
  </si>
  <si>
    <t>30290</t>
  </si>
  <si>
    <t>Втулка ПВХ редукц. 21/2"х1" (КН-КВ)</t>
  </si>
  <si>
    <t>30294</t>
  </si>
  <si>
    <t>Втулка ПВХ редукц. 21/2"х11/4" (КН-КВ)</t>
  </si>
  <si>
    <t>30291</t>
  </si>
  <si>
    <t>Втулка ПВХ редукц. 21/2"х11/2" (КН-КВ)</t>
  </si>
  <si>
    <t>30292</t>
  </si>
  <si>
    <t>Втулка ПВХ редукц. 21/2"х2" (КН-КВ)</t>
  </si>
  <si>
    <t>30230</t>
  </si>
  <si>
    <t>Втулка ПВХ редукц. 3"х1" (КН-КВ)</t>
  </si>
  <si>
    <t>30234</t>
  </si>
  <si>
    <t>Втулка ПВХ редукц. 3"х11/4" (КН-КВ)</t>
  </si>
  <si>
    <t>30231</t>
  </si>
  <si>
    <t>Втулка ПВХ редукц. 3"х11/2" (КН-КВ)</t>
  </si>
  <si>
    <t>30232</t>
  </si>
  <si>
    <t>Втулка ПВХ редукц. 3"х2" (КН-КВ)</t>
  </si>
  <si>
    <t>30239</t>
  </si>
  <si>
    <t>Втулка ПВХ редукц. 3"х21/2" (КН-КВ)</t>
  </si>
  <si>
    <t>30242</t>
  </si>
  <si>
    <t>Втулка ПВХ редукц. 4"х2" (КН-КВ)</t>
  </si>
  <si>
    <t>30249</t>
  </si>
  <si>
    <t>Втулка ПВХ редукц. 4"х21/2" (КН-КВ)</t>
  </si>
  <si>
    <t>30243</t>
  </si>
  <si>
    <t>Втулка ПВХ редукц. 4"х3" (КН-КВ)</t>
  </si>
  <si>
    <t>30264</t>
  </si>
  <si>
    <t>Втулка ПВХ редукц. 6"х4" (КН-КВ)</t>
  </si>
  <si>
    <t>30357</t>
  </si>
  <si>
    <t>Втулка ПВХ редукц. 1/2"х3/4" (КВ-РВ)</t>
  </si>
  <si>
    <t>34275</t>
  </si>
  <si>
    <t>Втулка ПВХ редукц. с внутр.резьб. 3/4"х1/2" (КН-РВ)</t>
  </si>
  <si>
    <t>34215</t>
  </si>
  <si>
    <t>Втулка ПВХ редукц. с внутр.резьб. 1"х1/2" (КН-РВ)</t>
  </si>
  <si>
    <t>34217</t>
  </si>
  <si>
    <t>Втулка ПВХ редукц. с внутр.резьб.1"х3/4" (КН-РВ)</t>
  </si>
  <si>
    <t>35905</t>
  </si>
  <si>
    <t>Обвод ПВХ 1/2"</t>
  </si>
  <si>
    <t>35907</t>
  </si>
  <si>
    <t>Обвод ПВХ 3/4"</t>
  </si>
  <si>
    <t>35915</t>
  </si>
  <si>
    <t>Полуобвод ПВХ 1/2"</t>
  </si>
  <si>
    <t>35917</t>
  </si>
  <si>
    <t>Полуобвод ПВХ 3/4"</t>
  </si>
  <si>
    <t>Арматура ПВХ</t>
  </si>
  <si>
    <t>37330</t>
  </si>
  <si>
    <t>Кран ПВХ шаровый 3" (КВ-КВ)</t>
  </si>
  <si>
    <t>37340</t>
  </si>
  <si>
    <t>Кран ПВХ шаровый 4" (КВ-КВ)</t>
  </si>
  <si>
    <t>392105</t>
  </si>
  <si>
    <t>Кран ПВХ шаровый разборный 1 1/2" (КВ-КВ)</t>
  </si>
  <si>
    <t>392104</t>
  </si>
  <si>
    <t>Кран ПВХ шаровый разборный 1 1/4" (КВ-КВ)</t>
  </si>
  <si>
    <t>392103</t>
  </si>
  <si>
    <t>Кран ПВХ шаровый разборный 1" (КВ-КВ)</t>
  </si>
  <si>
    <t>37205DIN</t>
  </si>
  <si>
    <t>Муфта ПВХ разборная 1/2"x15мм DIN (КВ-КВ)</t>
  </si>
  <si>
    <t>37207DIN</t>
  </si>
  <si>
    <t>Муфта ПВХ разборная 3/4"x20мм DIN (КВ-КВ)</t>
  </si>
  <si>
    <t>37210DIN</t>
  </si>
  <si>
    <t>Муфта ПВХ разборная 1"x25мм DIN (КВ-КВ)</t>
  </si>
  <si>
    <t>37225DIN</t>
  </si>
  <si>
    <t>Муфта ПВХ разборная 2 1/2"x63мм DIN (КВ-КВ)</t>
  </si>
  <si>
    <t>37230DIN</t>
  </si>
  <si>
    <t>Муфта ПВХ разборная 3"x78мм DIN (КВ-КВ)</t>
  </si>
  <si>
    <t>37240DIN</t>
  </si>
  <si>
    <t>Муфта ПВХ разборная 4"x100мм DIN (КВ-КВ)</t>
  </si>
  <si>
    <t>392101</t>
  </si>
  <si>
    <t>Кран ПВХ шаровый разборный 1/2" (КВ-КВ)</t>
  </si>
  <si>
    <t>392102</t>
  </si>
  <si>
    <t>Кран ПВХ шаровый разборный 3/4" (КВ-КВ)</t>
  </si>
  <si>
    <t>392501</t>
  </si>
  <si>
    <t>Кран ПВХ шаровый c одним разборным соед. 1/2" (КВ-КВ)</t>
  </si>
  <si>
    <t>392502</t>
  </si>
  <si>
    <t>Кран ПВХ шаровый c одним разборным соед. 3/4" (КВ-КВ)</t>
  </si>
  <si>
    <t>392503</t>
  </si>
  <si>
    <t>Кран ПВХ шаровый c одним разборным соед. 1" (КВ-КВ)</t>
  </si>
  <si>
    <t>392504</t>
  </si>
  <si>
    <t>Кран ПВХ шаровый c одним разборным соед. 1 1/4" (КВ-КВ)</t>
  </si>
  <si>
    <t>392505</t>
  </si>
  <si>
    <t>Кран ПВХ шаровый c одним разборным соед. 1 1/2" (КВ-КВ)</t>
  </si>
  <si>
    <t>392506</t>
  </si>
  <si>
    <t>Кран ПВХ шаровый c одним разборным соед. 2" (КВ-КВ)</t>
  </si>
  <si>
    <t>392551B</t>
  </si>
  <si>
    <t>Клапан ПВХ обратный пружинный 1/2" (КВ-КВ) белого цвета</t>
  </si>
  <si>
    <t>392552B</t>
  </si>
  <si>
    <t>Клапан ПВХ обратный пружинный 3/4" (КВ-КВ) белого цвета</t>
  </si>
  <si>
    <t>392553B</t>
  </si>
  <si>
    <t>Клапан ПВХ обратный пружинный 1" (КВ-КВ) белого цвета</t>
  </si>
  <si>
    <t>392554B</t>
  </si>
  <si>
    <t>Клапан ПВХ обратный пружинный 1 1/4" (КВ-КВ) белого цвета</t>
  </si>
  <si>
    <t>37305</t>
  </si>
  <si>
    <t>Кран ПВХ шаровый 1/2" (КВ-КВ)</t>
  </si>
  <si>
    <t>37307</t>
  </si>
  <si>
    <t>Кран ПВХ шаровый 3/4" (КВ-КВ)</t>
  </si>
  <si>
    <t>37310</t>
  </si>
  <si>
    <t>Кран ПВХ шаровый 1" (КВ-КВ)</t>
  </si>
  <si>
    <t>37314</t>
  </si>
  <si>
    <t>Кран ПВХ шаровый 11/4" (КВ-КВ)</t>
  </si>
  <si>
    <t>37315</t>
  </si>
  <si>
    <t>Кран ПВХ шаровый 11/2" (КВ-КВ)</t>
  </si>
  <si>
    <t>37320</t>
  </si>
  <si>
    <t>Кран ПВХ шаровый 2" (КВ-КВ)</t>
  </si>
  <si>
    <t>37405</t>
  </si>
  <si>
    <t>Кран ПВХ шаровый резьбовой 1/2" (РВ-РВ)</t>
  </si>
  <si>
    <t>37407</t>
  </si>
  <si>
    <t>Кран ПВХ шаровый резьбовой 3/4" (РВ-РВ)</t>
  </si>
  <si>
    <t>37410</t>
  </si>
  <si>
    <t>Кран ПВХ шаровый  резьбовой 1" (РВ-РВ)</t>
  </si>
  <si>
    <t>37805</t>
  </si>
  <si>
    <t>Задвижка ПВХ 1/2" (КВ-КВ)</t>
  </si>
  <si>
    <t>37807</t>
  </si>
  <si>
    <t>Задвижка ПВХ 3/4" (КВ-КВ)</t>
  </si>
  <si>
    <t>37205</t>
  </si>
  <si>
    <t>Муфта ПВХ разборная 1/2" (КВ-КВ)</t>
  </si>
  <si>
    <t>37207</t>
  </si>
  <si>
    <t>Муфта ПВХ разборная 3/4" (КВ-КВ)</t>
  </si>
  <si>
    <t>37210</t>
  </si>
  <si>
    <t>Муфта ПВХ разборная 1" (КВ-КВ)</t>
  </si>
  <si>
    <t>37214</t>
  </si>
  <si>
    <t>Муфта ПВХ разборная 11/4" (КВ-КВ)</t>
  </si>
  <si>
    <t>37215</t>
  </si>
  <si>
    <t>Муфта ПВХ разборная 11/2" (КВ-КВ)</t>
  </si>
  <si>
    <t>37220</t>
  </si>
  <si>
    <t>Муфта ПВХ разборная 2" (КВ-КВ)</t>
  </si>
  <si>
    <t>37230</t>
  </si>
  <si>
    <t>Муфта ПВХ разборная 3" (КВ-КВ)</t>
  </si>
  <si>
    <t>37240</t>
  </si>
  <si>
    <t>Муфта ПВХ разборная 4" (КВ-КВ)</t>
  </si>
  <si>
    <t>392106</t>
  </si>
  <si>
    <t>Кран ПВХ шаровый разборный 2" (КВ-КВ)</t>
  </si>
  <si>
    <t>392107</t>
  </si>
  <si>
    <t>Кран ПВХ шаровый разборный 2 1/2" (КВ-КВ)</t>
  </si>
  <si>
    <t>392108</t>
  </si>
  <si>
    <t>Кран ПВХ шаровый разборный 3" (КВ-КВ)</t>
  </si>
  <si>
    <t>392109</t>
  </si>
  <si>
    <t>Кран ПВХ шаровый разборный 4" (КВ-КВ)</t>
  </si>
  <si>
    <t>392556</t>
  </si>
  <si>
    <t>Клапан ПВХ обратный 2" (КВ-КВ)</t>
  </si>
  <si>
    <t>392557</t>
  </si>
  <si>
    <t>Клапан ПВХ обратный 2 1/2" (КВ-КВ)</t>
  </si>
  <si>
    <t>392558</t>
  </si>
  <si>
    <t>Клапан ПВХ обратный 3" (КВ-КВ)</t>
  </si>
  <si>
    <t>392559</t>
  </si>
  <si>
    <t>Клапан ПВХ обратный 4" (КВ-КВ)</t>
  </si>
  <si>
    <t>368058</t>
  </si>
  <si>
    <t>Фланец ПВХ неподвижный ПВХ 1/2 (КВ)</t>
  </si>
  <si>
    <t>368078</t>
  </si>
  <si>
    <t>Фланец ПВХ неподвижный ПВХ 3/4 (КВ)</t>
  </si>
  <si>
    <t>368108</t>
  </si>
  <si>
    <t>Фланец ПВХ неподвижный ПВХ 1 (КВ)</t>
  </si>
  <si>
    <t>368148</t>
  </si>
  <si>
    <t>Фланец ПВХ неподвижный ПВХ 1 1/4 (КВ)</t>
  </si>
  <si>
    <t>368158</t>
  </si>
  <si>
    <t>Фланец ПВХ неподвижный ПВХ 1 1/2 (КВ)</t>
  </si>
  <si>
    <t>368208</t>
  </si>
  <si>
    <t>Фланец ПВХ неподвижный ПВХ 2 (КВ)</t>
  </si>
  <si>
    <t>368908</t>
  </si>
  <si>
    <t>Фланец ПВХ неподвижный ПВХ 2 1/2(КВ)</t>
  </si>
  <si>
    <t>368308</t>
  </si>
  <si>
    <t>Фланец ПВХ неподвижный ПВХ 3 (КВ)</t>
  </si>
  <si>
    <t>368408</t>
  </si>
  <si>
    <t>Фланец ПВХ неподвижный ПВХ 4 (КВ)</t>
  </si>
  <si>
    <t>368608</t>
  </si>
  <si>
    <t>Фланец ПВХ неподвижный ПВХ 6 (КВ)</t>
  </si>
  <si>
    <t>369058</t>
  </si>
  <si>
    <t>Фланец ПВХ подвижный 1/2" (КВ)</t>
  </si>
  <si>
    <t>369078</t>
  </si>
  <si>
    <t>Фланец ПВХ подвижный 3/4" (КВ)</t>
  </si>
  <si>
    <t>369108</t>
  </si>
  <si>
    <t>Фланец ПВХ подвижный 1" (КВ)</t>
  </si>
  <si>
    <t>369148</t>
  </si>
  <si>
    <t>Фланец ПВХ подвижный 11/4" (КВ)</t>
  </si>
  <si>
    <t>369158</t>
  </si>
  <si>
    <t>Фланец ПВХ подвижный 11/2" (КВ)</t>
  </si>
  <si>
    <t>369208</t>
  </si>
  <si>
    <t>Фланец ПВХ подвижный 2" (КВ)</t>
  </si>
  <si>
    <t>369908</t>
  </si>
  <si>
    <t>Фланец ПВХ подвижный 2 1/2" (КВ)</t>
  </si>
  <si>
    <t>369308</t>
  </si>
  <si>
    <t>Фланец ПВХ подвижный 3" (КВ)</t>
  </si>
  <si>
    <t>369408</t>
  </si>
  <si>
    <t>Фланец ПВХ подвижный 4" (КВ)</t>
  </si>
  <si>
    <t>369608</t>
  </si>
  <si>
    <t>Фланец ПВХ подвижный 6" (КВ)</t>
  </si>
  <si>
    <t>392818</t>
  </si>
  <si>
    <t>Клапан ПВХ мотыльковый 3"</t>
  </si>
  <si>
    <t>392819</t>
  </si>
  <si>
    <t>Клапан ПВХ мотыльковый 4"</t>
  </si>
  <si>
    <t>392820</t>
  </si>
  <si>
    <t>Клапан ПВХ мотыльковый 6"</t>
  </si>
  <si>
    <t>392806</t>
  </si>
  <si>
    <t>Задвижка ПВХ "Гильотина" ПВХ 2" (КВ-КВ) PN3,5</t>
  </si>
  <si>
    <t>392807</t>
  </si>
  <si>
    <t>Задвижка ПВХ "Гильотина" ПВХ 2 1/2" (КВ-КВ) PN3,5</t>
  </si>
  <si>
    <t>392808</t>
  </si>
  <si>
    <t>Задвижка ПВХ "Гильотина" ПВХ 3" (КВ-КВ) PN3,5</t>
  </si>
  <si>
    <t>392809</t>
  </si>
  <si>
    <t>Задвижка ПВХ "Гильотина" ПВХ 4" (КВ-КВ) PN3,5</t>
  </si>
  <si>
    <t>392705</t>
  </si>
  <si>
    <t>Вентиль ПВХ 1 1/2" 6-ти ходовой для бассейнов</t>
  </si>
  <si>
    <t>392555B</t>
  </si>
  <si>
    <t>Клапан ПВХ обратный пружинный 1 1/2" (КВ-КВ) белого цвета</t>
  </si>
  <si>
    <t>392556B</t>
  </si>
  <si>
    <t>Клапан ПВХ обратный пружинный 2" (КВ-КВ) белого цвета</t>
  </si>
  <si>
    <t>37214DIN</t>
  </si>
  <si>
    <t>Муфта ПВХ разборная 1 1/4"x32мм DIN (КВ-КВ)</t>
  </si>
  <si>
    <t>37215DIN</t>
  </si>
  <si>
    <t>Муфта ПВХ разборная 1 1/2"x40мм DIN (КВ-КВ)</t>
  </si>
  <si>
    <t>37220DIN</t>
  </si>
  <si>
    <t>Муфта ПВХ разборная 2"x50мм DIN (КВ-КВ)</t>
  </si>
  <si>
    <t>Трубы ХПВХ</t>
  </si>
  <si>
    <t>500055</t>
  </si>
  <si>
    <t>Труба  ХПВХ CTS (SDR11) 1/2"  L=3,048m</t>
  </si>
  <si>
    <t>500077</t>
  </si>
  <si>
    <t>Труба  ХПВХ CTS (SDR11) 3/4" L=3,048m</t>
  </si>
  <si>
    <t>50005</t>
  </si>
  <si>
    <t>Труба  ХПВХ UncopperPro CTS (SDR11) 1/2" L=3,048m</t>
  </si>
  <si>
    <t>50007</t>
  </si>
  <si>
    <t>Труба  ХПВХ UncopperPro CTS (SDR11) 3/4" L=3,048m</t>
  </si>
  <si>
    <t>50010</t>
  </si>
  <si>
    <t>Труба  ХПВХ CTS (SDR11) 1" L=3,048m</t>
  </si>
  <si>
    <t>50011</t>
  </si>
  <si>
    <t>Труба  ХПВХ CTS (SDR11) 11/4" L=3,048m</t>
  </si>
  <si>
    <t>50012</t>
  </si>
  <si>
    <t>Труба  ХПВХ CTS (SDR11) 11/2" L=3,048m</t>
  </si>
  <si>
    <t>50022</t>
  </si>
  <si>
    <t>Труба  ХПВХ CTS (SDR11) 2" L=3,048m</t>
  </si>
  <si>
    <t>570005</t>
  </si>
  <si>
    <t>Труба ХПВХ FLOWGUARD GOLD CTS (SDR11) 1/2" L=3,048m</t>
  </si>
  <si>
    <t>570007</t>
  </si>
  <si>
    <t>Труба ХПВХ FLOWGUARD GOLD CTS (SDR11) 3/4"  L=3,048m</t>
  </si>
  <si>
    <t>570010</t>
  </si>
  <si>
    <t>Труба ХПВХ FLOWGUARD GOLD CTS (SDR11) 1" L=3,048m</t>
  </si>
  <si>
    <t>50007MT</t>
  </si>
  <si>
    <t>MT Труба  ХПВХ CTS (SDR11) 3/4" L=3,048m</t>
  </si>
  <si>
    <t>50010MT</t>
  </si>
  <si>
    <t>MT Труба  ХПВХ CTS (SDR11) 1" L=3,048m</t>
  </si>
  <si>
    <t>50011MT</t>
  </si>
  <si>
    <t>MT Труба  ХПВХ CTS (SDR11) 11/4" L=3,048m</t>
  </si>
  <si>
    <t>50022MT</t>
  </si>
  <si>
    <t>MT Труба  ХПВХ CTS (SDR11) 2" L=3,048m</t>
  </si>
  <si>
    <t>Фитинги ХПВХ</t>
  </si>
  <si>
    <t>50105</t>
  </si>
  <si>
    <t>Муфта ХПВХ 1/2" (КВ-КВ)</t>
  </si>
  <si>
    <t>50107</t>
  </si>
  <si>
    <t>Муфта ХПВХ 3/4" (КВ-КВ)</t>
  </si>
  <si>
    <t>50110</t>
  </si>
  <si>
    <t>Муфта ХПВХ 1" (КВ-КВ)</t>
  </si>
  <si>
    <t>50114</t>
  </si>
  <si>
    <t>Муфта ХПВХ 11/4" (КВ-КВ)</t>
  </si>
  <si>
    <t>50115</t>
  </si>
  <si>
    <t>Муфта ХПВХ 11/2" (КВ-КВ)</t>
  </si>
  <si>
    <t>50120</t>
  </si>
  <si>
    <t>Муфта ХПВХ 2" (КВ-КВ)</t>
  </si>
  <si>
    <t>50175</t>
  </si>
  <si>
    <t>Муфта ХПВХ редукц. 3/4"х1/2" (КВ-КВ)</t>
  </si>
  <si>
    <t>50405</t>
  </si>
  <si>
    <t>Муфта ХПВХ с нар.резьб. 1/2" (КВ-РН)</t>
  </si>
  <si>
    <t>50407</t>
  </si>
  <si>
    <t>Муфта ХПВХ с нар.резьб. 3/4" (КВ-РН)</t>
  </si>
  <si>
    <t>50410</t>
  </si>
  <si>
    <t>Муфта ХПВХ с нар.резьб. 1" (КВ-РН)</t>
  </si>
  <si>
    <t>50414</t>
  </si>
  <si>
    <t>Муфта ХПВХ с нар.резьб. 11/4" (КВ-РН)</t>
  </si>
  <si>
    <t>50415</t>
  </si>
  <si>
    <t>Муфта ХПВХ с нар.резьб. 11/2" (КВ-РН)</t>
  </si>
  <si>
    <t>50420</t>
  </si>
  <si>
    <t>Муфта ХПВХ с нар.резьб. 2" (КВ-РН)</t>
  </si>
  <si>
    <t>50475</t>
  </si>
  <si>
    <t>Муфта ХПВХ ред. с нар.резьб. 3/4"х1/2" (КВ-РН)</t>
  </si>
  <si>
    <t>50305</t>
  </si>
  <si>
    <t>Муфта ХПВХ с внутр.резьб. 1/2" (КВ-РВ)</t>
  </si>
  <si>
    <t>50307</t>
  </si>
  <si>
    <t>Муфта ХПВХ с внутр.резьб. 3/4" (КВ-РВ)</t>
  </si>
  <si>
    <t>50310</t>
  </si>
  <si>
    <t>Муфта ХПВХ с внутр.резьб. 1" (КВ-РВ)</t>
  </si>
  <si>
    <t>55305</t>
  </si>
  <si>
    <t>Переходник из ПВХ на ХПВХ 1/2" (КН-КВ)</t>
  </si>
  <si>
    <t>55307</t>
  </si>
  <si>
    <t>Переходник из ПВХ на ХПВХ 3/4" (КН-КВ)</t>
  </si>
  <si>
    <t>55310</t>
  </si>
  <si>
    <t>Переходник из ПВХ на ХПВХ 1" (КН-КВ)</t>
  </si>
  <si>
    <t>55314</t>
  </si>
  <si>
    <t>Переходник из ПВХ на ХПВХ 11/4" (КН-КВ)</t>
  </si>
  <si>
    <t>55315</t>
  </si>
  <si>
    <t>Переходник из ПВХ на ХПВХ 11/2" (КН-КВ)</t>
  </si>
  <si>
    <t>55320</t>
  </si>
  <si>
    <t>Переходник из ПВХ на ХПВХ 2" (КН-КВ)</t>
  </si>
  <si>
    <t>50705</t>
  </si>
  <si>
    <t>Угольник ХПВХ 90  1/2" (КВ-КВ)</t>
  </si>
  <si>
    <t>50707</t>
  </si>
  <si>
    <t>Угольник ХПВХ 90  3/4" (КВ-КВ)</t>
  </si>
  <si>
    <t>50710</t>
  </si>
  <si>
    <t>Угольник ХПВХ 90  1" (КВ-КВ)</t>
  </si>
  <si>
    <t>50714</t>
  </si>
  <si>
    <t>Угольник ХПВХ 90  11/4" (КВ-КВ)</t>
  </si>
  <si>
    <t>50715</t>
  </si>
  <si>
    <t>Угольник ХПВХ 90  11/2" (КВ-КВ)</t>
  </si>
  <si>
    <t>50720</t>
  </si>
  <si>
    <t>Угольник ХПВХ 90  2" (КВ-КВ)</t>
  </si>
  <si>
    <t>52905</t>
  </si>
  <si>
    <t>Угольник ХПВХ обходной 90  1/2" (КВ-КН)</t>
  </si>
  <si>
    <t>52907</t>
  </si>
  <si>
    <t>Угольник ХПВХ обходной 90   3/4" (КВ-КН)</t>
  </si>
  <si>
    <t>50775</t>
  </si>
  <si>
    <t>Угольник ХПВХ ред. 90  3/4*1/2 (КВ-КН)</t>
  </si>
  <si>
    <t>53055</t>
  </si>
  <si>
    <t>Угольник ХПВХ 90 монтажный с вн. рез. 1/2"(КВ-РВ)</t>
  </si>
  <si>
    <t>53056</t>
  </si>
  <si>
    <t>Угольник ХПВХ 90* монтажный 1/2" (КВ-КВ)</t>
  </si>
  <si>
    <t>50605</t>
  </si>
  <si>
    <t>Угольник ХПВХ 45  1/2" (КВ-КВ)</t>
  </si>
  <si>
    <t>50607</t>
  </si>
  <si>
    <t>Угольник ХПВХ 45  3/4" (КВ-КВ)</t>
  </si>
  <si>
    <t>50610</t>
  </si>
  <si>
    <t>Угольник ХПВХ 45  1" (КВ-КВ)</t>
  </si>
  <si>
    <t>50614</t>
  </si>
  <si>
    <t>Угольник ХПВХ 45  11/4" (КВ-КВ)</t>
  </si>
  <si>
    <t>50615</t>
  </si>
  <si>
    <t>Угольник ХПВХ 45  11/2" (КВ-КВ)</t>
  </si>
  <si>
    <t>50620</t>
  </si>
  <si>
    <t>Угольник ХПВХ 45  2" (КВ-КВ)</t>
  </si>
  <si>
    <t>52705</t>
  </si>
  <si>
    <t>Угольник ХПВХ обходной 45  1/2" (КВ-КН)</t>
  </si>
  <si>
    <t>52707</t>
  </si>
  <si>
    <t>Угольник ХПВХ обходной 45   3/4" (КВ-КН)</t>
  </si>
  <si>
    <t>51405</t>
  </si>
  <si>
    <t>Тройник ХПВХ 1/2" (КВ-КВ-КВ)</t>
  </si>
  <si>
    <t>51407</t>
  </si>
  <si>
    <t>Тройник ХПВХ 3/4" (КВ-КВ-КВ)</t>
  </si>
  <si>
    <t>51410</t>
  </si>
  <si>
    <t>Тройник ХПВХ 1" (КВ-КВ-КВ)</t>
  </si>
  <si>
    <t>51414</t>
  </si>
  <si>
    <t>Тройник ХПВХ 11/4" (КВ-КВ-КВ)</t>
  </si>
  <si>
    <t>51415</t>
  </si>
  <si>
    <t>Тройник ХПВХ 11/2" (КВ-КВ-КВ)</t>
  </si>
  <si>
    <t>51420</t>
  </si>
  <si>
    <t>Тройник ХПВХ 2" (КВ-КВ-КВ)</t>
  </si>
  <si>
    <t>51473</t>
  </si>
  <si>
    <t>Тройник ХПВХ редукц. 3/4"х1/2"х1/2" (КВ-КВ-КВ)</t>
  </si>
  <si>
    <t>51476</t>
  </si>
  <si>
    <t>Тройник ХПВХ редукц. 3/4"х1/2"х3/4" (КВ-КВ-КВ)</t>
  </si>
  <si>
    <t>51471</t>
  </si>
  <si>
    <t>Тройник ХПВХ редукц. 3/4"х3/4"х1/2" (КВ-КВ-КВ)</t>
  </si>
  <si>
    <t>51475</t>
  </si>
  <si>
    <t>Тройник ХПВХ редукц. 1"х1"х1/2" (КВ-КВ-КВ)</t>
  </si>
  <si>
    <t>51477</t>
  </si>
  <si>
    <t>Тройник ХПВХ редукц. 1"х1"х3/4" (КВ-КВ-КВ)</t>
  </si>
  <si>
    <t>51490</t>
  </si>
  <si>
    <t>Тройник ХПВХ редукц. 11/4"х11/4"х1/2" (КВ-КВ-КВ)</t>
  </si>
  <si>
    <t>51491</t>
  </si>
  <si>
    <t>Тройник ХПВХ редукц. 11/4"х11/4"х3/4" (КВ-КВ-КВ)</t>
  </si>
  <si>
    <t>51474</t>
  </si>
  <si>
    <t>Тройник ХПВХ редукц. 11/4"х11/4"х1" (КВ-КВ-КВ)</t>
  </si>
  <si>
    <t>51493</t>
  </si>
  <si>
    <t>Тройник ХПВХ редукц. 11/2"х11/2"х1/2" (КВ-КВ-КВ)</t>
  </si>
  <si>
    <t>51494</t>
  </si>
  <si>
    <t>Тройник ХПВХ редукц. 11/2"х11/2"х3/4" (КВ-КВ-КВ)</t>
  </si>
  <si>
    <t>51495</t>
  </si>
  <si>
    <t>Тройник ХПВХ редукц. 11/2"х11/2"х1" (КВ-КВ-КВ)</t>
  </si>
  <si>
    <t>51419</t>
  </si>
  <si>
    <t>Тройник ХПВХ редукц. 11/2"х11/2"х11/4" (КВ-КВ-КВ)</t>
  </si>
  <si>
    <t>51435</t>
  </si>
  <si>
    <t>Тройник ХПВХ редукц. 2"х2"х1" (КВ-КВ-КВ)</t>
  </si>
  <si>
    <t>51436</t>
  </si>
  <si>
    <t>Тройник ХПВХ редукц. 2"х2"х11/4" (КВ-КВ-КВ)</t>
  </si>
  <si>
    <t>51472</t>
  </si>
  <si>
    <t>Тройник ХПВХ редукц. 2"х2"х11/2" (КВ-КВ-КВ)</t>
  </si>
  <si>
    <t>50155</t>
  </si>
  <si>
    <t>Заглушка ХПВХ 1/2" (КВ)</t>
  </si>
  <si>
    <t>50157</t>
  </si>
  <si>
    <t>Заглушка ХПВХ 3/4" (КВ)</t>
  </si>
  <si>
    <t>50158</t>
  </si>
  <si>
    <t>Заглушка ХПВХ 1" (КВ)</t>
  </si>
  <si>
    <t>50159</t>
  </si>
  <si>
    <t>Заглушка ХПВХ 11/4" (КВ)</t>
  </si>
  <si>
    <t>50151</t>
  </si>
  <si>
    <t>Заглушка ХПВХ 11/2" (КВ)</t>
  </si>
  <si>
    <t>50152</t>
  </si>
  <si>
    <t>Заглушка ХПВХ 2" (КВ)</t>
  </si>
  <si>
    <t>50275</t>
  </si>
  <si>
    <t>Втулка ХПВХ редукц. 3/4"х1/2" (КВ-КН)</t>
  </si>
  <si>
    <t>50215</t>
  </si>
  <si>
    <t>Втулка ХПВХ редукц. 1"х1/2" (КВ-КН)</t>
  </si>
  <si>
    <t>50217</t>
  </si>
  <si>
    <t>Втулка ХПВХ редукц. 1"х3/4" (КВ-КН)</t>
  </si>
  <si>
    <t>50245</t>
  </si>
  <si>
    <t>Втулка ХПВХ редукц. 11/4"х1/2" (КВ-КН)</t>
  </si>
  <si>
    <t>50247</t>
  </si>
  <si>
    <t>Втулка ХПВХ редукц. 11/4"х3/4" (КВ-КН)</t>
  </si>
  <si>
    <t>50240</t>
  </si>
  <si>
    <t>Втулка ХПВХ редукц. 11/4"х1" (КВ-КН)</t>
  </si>
  <si>
    <t>50255</t>
  </si>
  <si>
    <t>Втулка ХПВХ редукц. 11/2"х1/2" (КВ-КН)</t>
  </si>
  <si>
    <t>50257</t>
  </si>
  <si>
    <t>Втулка ХПВХ редукц. 11/2"х3/4" (КВ-КН)</t>
  </si>
  <si>
    <t>50250</t>
  </si>
  <si>
    <t>Втулка ХПВХ редукц. 11/2"х1" (КВ-КН)</t>
  </si>
  <si>
    <t>50254</t>
  </si>
  <si>
    <t>Втулка ХПВХ редукц. 11/2"х11/4" (КВ-КН)</t>
  </si>
  <si>
    <t>50225</t>
  </si>
  <si>
    <t>Втулка ХПВХ редукц. 2"х1/2" (КВ-КН)</t>
  </si>
  <si>
    <t>50227</t>
  </si>
  <si>
    <t>Втулка ХПВХ редукц. 2"х3/4" (КВ-КН)</t>
  </si>
  <si>
    <t>50220</t>
  </si>
  <si>
    <t>Втулка ХПВХ редукц. 2"х1" (КВ-КН)</t>
  </si>
  <si>
    <t>50224</t>
  </si>
  <si>
    <t>Втулка ХПВХ редукц. 2"х11/4" (КВ-КН)</t>
  </si>
  <si>
    <t>50221</t>
  </si>
  <si>
    <t>Втулка ХПВХ редукц. 2"х11/2" (КВ-КН)</t>
  </si>
  <si>
    <t>Арматура ХПВХ</t>
  </si>
  <si>
    <t>57305</t>
  </si>
  <si>
    <t>Кран ХПВХ шаровый 1/2" (КВ-КВ)</t>
  </si>
  <si>
    <t>592104</t>
  </si>
  <si>
    <t>Кран ХПВХ шаровый 1 1/4" (КВ-КВ) PN10</t>
  </si>
  <si>
    <t>592105</t>
  </si>
  <si>
    <t>Кран ХПВХ шаровый 1 1/2" (КВ-КВ) PN10</t>
  </si>
  <si>
    <t>592106</t>
  </si>
  <si>
    <t>Кран ХПВХ шаровый 2" (КВ-КВ) PN10</t>
  </si>
  <si>
    <t>57307</t>
  </si>
  <si>
    <t>Кран ХПВХ шаровый 3/4" (КВ-КВ)</t>
  </si>
  <si>
    <t>57310</t>
  </si>
  <si>
    <t>Кран ХПВХ шаровый 1" (КВ-КВ)</t>
  </si>
  <si>
    <t>57314</t>
  </si>
  <si>
    <t>Кран ХПВХ шаровый 11/4" (КВ-КВ)</t>
  </si>
  <si>
    <t>57315</t>
  </si>
  <si>
    <t>Кран ХПВХ шаровый 11/2" (КВ-КВ)</t>
  </si>
  <si>
    <t>57320</t>
  </si>
  <si>
    <t>Кран ХПВХ шаровый 2" (КВ-КВ)</t>
  </si>
  <si>
    <t>53015</t>
  </si>
  <si>
    <t>Задвижка ХПВХ универсальная 1/2"-3/4" (КВ-КВ; КН-КН)</t>
  </si>
  <si>
    <t>53031</t>
  </si>
  <si>
    <t>Задвижка ХПВХ универсальная 3/4"-1"  (КВ-КВ; КН-КН)</t>
  </si>
  <si>
    <t>53066</t>
  </si>
  <si>
    <t>Кран ХПВХ угловой 1/2" (КВ-КВ)</t>
  </si>
  <si>
    <t>55905</t>
  </si>
  <si>
    <t>Обвод ХПВХ 1/2"</t>
  </si>
  <si>
    <t>55907</t>
  </si>
  <si>
    <t>Обвод ХПВХ 3/4"</t>
  </si>
  <si>
    <t>55915</t>
  </si>
  <si>
    <t>Полуобвод ХПВХ 1/2"</t>
  </si>
  <si>
    <t>55917</t>
  </si>
  <si>
    <t>Полуобвод ХПВХ 3/4"</t>
  </si>
  <si>
    <t>53021</t>
  </si>
  <si>
    <t>Муфта ХПВХ разъемная 1/2" (КВ-КВ)</t>
  </si>
  <si>
    <t>53026</t>
  </si>
  <si>
    <t>Муфта ХПВХ разъемная 3/4" (КВ-КВ)</t>
  </si>
  <si>
    <t>53090</t>
  </si>
  <si>
    <t>Компенсатор гидравлических ударов</t>
  </si>
  <si>
    <t>Клей и инструменты</t>
  </si>
  <si>
    <t>14010</t>
  </si>
  <si>
    <t>Очиститель универсальный Nova Clean, 118мл.</t>
  </si>
  <si>
    <t>14011</t>
  </si>
  <si>
    <t>Очиститель универсальный Nova Clean, 237мл.</t>
  </si>
  <si>
    <t>14015</t>
  </si>
  <si>
    <t>Очиститель универсальный Nova Clean, 473мл.</t>
  </si>
  <si>
    <t>14020</t>
  </si>
  <si>
    <t>Очиститель универсальный Nova Clean, 946мл.</t>
  </si>
  <si>
    <t>15010</t>
  </si>
  <si>
    <t>Клей универсальный, 118мл.</t>
  </si>
  <si>
    <t>15011</t>
  </si>
  <si>
    <t>Клей универсальный, 237мл.</t>
  </si>
  <si>
    <t>15015</t>
  </si>
  <si>
    <t>Клей универсальный, 473мл.</t>
  </si>
  <si>
    <t>15020</t>
  </si>
  <si>
    <t>Клей универсальный, 946мл.</t>
  </si>
  <si>
    <t>53499</t>
  </si>
  <si>
    <t>Ножницы до 1"</t>
  </si>
  <si>
    <t>53489</t>
  </si>
  <si>
    <t>Скребок для труб до 3/4"</t>
  </si>
  <si>
    <t>53490</t>
  </si>
  <si>
    <t>Шабер до 1"</t>
  </si>
  <si>
    <t>Переходники на металл для ХПВХ</t>
  </si>
  <si>
    <t>55705</t>
  </si>
  <si>
    <t>Лат. угольник монтажный  1/2" (РВ-РВ)</t>
  </si>
  <si>
    <t>55105</t>
  </si>
  <si>
    <t>Монтаж планка с угольниками 1/2"</t>
  </si>
  <si>
    <t>55205</t>
  </si>
  <si>
    <t>Монтаж планка с угольниками 1/2" без пластика</t>
  </si>
  <si>
    <t>554055</t>
  </si>
  <si>
    <t>Лат перех нар резьба с пластиком 1/2" (КВ-РН)</t>
  </si>
  <si>
    <t>554077</t>
  </si>
  <si>
    <t>Стоимость заказа, рубли:</t>
  </si>
  <si>
    <t xml:space="preserve">по базовому прайсу от </t>
  </si>
  <si>
    <t>Цена  руб., шт.</t>
  </si>
  <si>
    <t>Цена  руб., м.</t>
  </si>
  <si>
    <t>Коробка шт.</t>
  </si>
  <si>
    <t>Пакет, шт.</t>
  </si>
  <si>
    <t>Количество
в упаковке</t>
  </si>
  <si>
    <r>
      <t xml:space="preserve">При заказе: </t>
    </r>
    <r>
      <rPr>
        <b/>
        <sz val="9"/>
        <rFont val="Arial"/>
        <family val="2"/>
      </rPr>
      <t xml:space="preserve">скопировать файл, поставить № заказа и заполнить колонку "Количество", в которой указать необходимое Вам количество товара. После формирования заказа нажать кнопку в голубой ячейке и выбрать пункт "непустые".  Заказ отправлять </t>
    </r>
    <r>
      <rPr>
        <b/>
        <sz val="9"/>
        <color indexed="12"/>
        <rFont val="Arial"/>
        <family val="2"/>
      </rPr>
      <t>pacific_techno@mail.ru</t>
    </r>
    <r>
      <rPr>
        <b/>
        <sz val="9"/>
        <rFont val="Arial"/>
        <family val="2"/>
      </rPr>
      <t xml:space="preserve"> или по факсу </t>
    </r>
    <r>
      <rPr>
        <b/>
        <sz val="9"/>
        <color indexed="12"/>
        <rFont val="Arial"/>
        <family val="2"/>
      </rPr>
      <t>(4232) 24-00-18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</si>
</sst>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\-0"/>
    <numFmt numFmtId="173" formatCode="0.0;[Red]\-0.0"/>
    <numFmt numFmtId="174" formatCode="0.00;[Red]\-0.00"/>
    <numFmt numFmtId="175" formatCode="[$-FC19]d\ mmmm\ yyyy\ &quot;г.&quot;"/>
    <numFmt numFmtId="176" formatCode="#,##0;[Red]#,##0"/>
    <numFmt numFmtId="177" formatCode="0.00&quot; USD&quot;"/>
    <numFmt numFmtId="178" formatCode="0.00&quot; руб.&quot;"/>
    <numFmt numFmtId="179" formatCode="0.000"/>
    <numFmt numFmtId="180" formatCode="#,##0.00&quot; руб.&quot;"/>
    <numFmt numFmtId="181" formatCode="#,##0.00&quot;р.&quot;"/>
  </numFmts>
  <fonts count="33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9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8"/>
      <name val="Tahoma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72" fontId="3" fillId="0" borderId="0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0" fontId="2" fillId="0" borderId="0" xfId="0" applyNumberFormat="1" applyFon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/>
    </xf>
    <xf numFmtId="1" fontId="0" fillId="0" borderId="0" xfId="0" applyNumberFormat="1" applyAlignment="1">
      <alignment horizontal="justify" vertical="center"/>
    </xf>
    <xf numFmtId="0" fontId="0" fillId="24" borderId="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Font="1" applyBorder="1" applyAlignment="1">
      <alignment vertical="center" wrapText="1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center"/>
    </xf>
    <xf numFmtId="0" fontId="6" fillId="24" borderId="0" xfId="0" applyFont="1" applyFill="1" applyBorder="1" applyAlignment="1">
      <alignment vertical="top" wrapText="1"/>
    </xf>
    <xf numFmtId="0" fontId="0" fillId="24" borderId="19" xfId="0" applyFill="1" applyBorder="1" applyAlignment="1">
      <alignment/>
    </xf>
    <xf numFmtId="0" fontId="6" fillId="24" borderId="20" xfId="0" applyFont="1" applyFill="1" applyBorder="1" applyAlignment="1">
      <alignment vertical="top" wrapText="1"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 horizontal="center"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1" fontId="1" fillId="0" borderId="0" xfId="0" applyNumberFormat="1" applyFont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0" fillId="8" borderId="25" xfId="0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4" fontId="0" fillId="24" borderId="0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center"/>
    </xf>
    <xf numFmtId="0" fontId="0" fillId="24" borderId="29" xfId="0" applyFill="1" applyBorder="1" applyAlignment="1">
      <alignment/>
    </xf>
    <xf numFmtId="0" fontId="6" fillId="24" borderId="30" xfId="0" applyFont="1" applyFill="1" applyBorder="1" applyAlignment="1">
      <alignment vertical="top" wrapText="1"/>
    </xf>
    <xf numFmtId="0" fontId="0" fillId="24" borderId="30" xfId="0" applyFill="1" applyBorder="1" applyAlignment="1">
      <alignment/>
    </xf>
    <xf numFmtId="0" fontId="0" fillId="24" borderId="31" xfId="0" applyFill="1" applyBorder="1" applyAlignment="1">
      <alignment horizontal="center"/>
    </xf>
    <xf numFmtId="0" fontId="0" fillId="0" borderId="32" xfId="0" applyBorder="1" applyAlignment="1">
      <alignment horizontal="right" vertical="center"/>
    </xf>
    <xf numFmtId="4" fontId="0" fillId="24" borderId="30" xfId="0" applyNumberFormat="1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4" fontId="0" fillId="24" borderId="20" xfId="0" applyNumberFormat="1" applyFill="1" applyBorder="1" applyAlignment="1">
      <alignment/>
    </xf>
    <xf numFmtId="0" fontId="0" fillId="24" borderId="35" xfId="0" applyFill="1" applyBorder="1" applyAlignment="1">
      <alignment/>
    </xf>
    <xf numFmtId="0" fontId="6" fillId="24" borderId="36" xfId="0" applyFont="1" applyFill="1" applyBorder="1" applyAlignment="1">
      <alignment vertical="top" wrapText="1"/>
    </xf>
    <xf numFmtId="0" fontId="0" fillId="24" borderId="36" xfId="0" applyFill="1" applyBorder="1" applyAlignment="1">
      <alignment/>
    </xf>
    <xf numFmtId="0" fontId="0" fillId="24" borderId="37" xfId="0" applyFill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32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/>
    </xf>
    <xf numFmtId="0" fontId="7" fillId="25" borderId="0" xfId="0" applyFont="1" applyFill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wrapText="1"/>
    </xf>
    <xf numFmtId="0" fontId="5" fillId="0" borderId="39" xfId="0" applyFont="1" applyBorder="1" applyAlignment="1">
      <alignment horizontal="center"/>
    </xf>
    <xf numFmtId="0" fontId="2" fillId="0" borderId="21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24" borderId="0" xfId="0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24" borderId="30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36" xfId="0" applyFill="1" applyBorder="1" applyAlignment="1">
      <alignment/>
    </xf>
    <xf numFmtId="0" fontId="2" fillId="0" borderId="2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2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2" fillId="0" borderId="40" xfId="0" applyFont="1" applyBorder="1" applyAlignment="1">
      <alignment horizontal="justify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8"/>
  <sheetViews>
    <sheetView tabSelected="1" zoomScalePageLayoutView="0" workbookViewId="0" topLeftCell="A1">
      <pane ySplit="10" topLeftCell="BM11" activePane="bottomLeft" state="frozen"/>
      <selection pane="topLeft" activeCell="A1" sqref="A1"/>
      <selection pane="bottomLeft" activeCell="A1" sqref="A1:G2"/>
    </sheetView>
  </sheetViews>
  <sheetFormatPr defaultColWidth="9.140625" defaultRowHeight="12.75"/>
  <cols>
    <col min="1" max="1" width="9.00390625" style="1" bestFit="1" customWidth="1"/>
    <col min="2" max="2" width="52.140625" style="1" customWidth="1"/>
    <col min="3" max="3" width="6.00390625" style="1" bestFit="1" customWidth="1"/>
    <col min="4" max="4" width="9.00390625" style="1" customWidth="1"/>
    <col min="5" max="5" width="7.00390625" style="1" bestFit="1" customWidth="1"/>
    <col min="6" max="6" width="9.28125" style="1" customWidth="1"/>
    <col min="7" max="7" width="8.140625" style="1" customWidth="1"/>
    <col min="8" max="9" width="7.140625" style="1" hidden="1" customWidth="1"/>
    <col min="10" max="10" width="11.00390625" style="1" customWidth="1"/>
    <col min="11" max="11" width="9.140625" style="2" customWidth="1"/>
    <col min="12" max="12" width="3.7109375" style="2" customWidth="1"/>
    <col min="13" max="13" width="9.140625" style="2" customWidth="1"/>
    <col min="14" max="14" width="4.28125" style="2" customWidth="1"/>
    <col min="15" max="16" width="9.140625" style="2" customWidth="1"/>
    <col min="17" max="17" width="4.00390625" style="2" customWidth="1"/>
    <col min="18" max="18" width="9.140625" style="2" customWidth="1"/>
    <col min="19" max="16384" width="9.140625" style="1" customWidth="1"/>
  </cols>
  <sheetData>
    <row r="1" spans="1:18" s="15" customFormat="1" ht="29.25" customHeight="1">
      <c r="A1" s="105" t="s">
        <v>943</v>
      </c>
      <c r="B1" s="106"/>
      <c r="C1" s="106"/>
      <c r="D1" s="106"/>
      <c r="E1" s="106"/>
      <c r="F1" s="106"/>
      <c r="G1" s="106"/>
      <c r="K1" s="16"/>
      <c r="L1" s="16"/>
      <c r="M1" s="16"/>
      <c r="N1" s="16"/>
      <c r="O1" s="16"/>
      <c r="P1" s="16"/>
      <c r="Q1" s="16"/>
      <c r="R1" s="16"/>
    </row>
    <row r="2" spans="1:18" s="15" customFormat="1" ht="29.25" customHeight="1">
      <c r="A2" s="107"/>
      <c r="B2" s="108"/>
      <c r="C2" s="108"/>
      <c r="D2" s="108"/>
      <c r="E2" s="108"/>
      <c r="F2" s="108"/>
      <c r="G2" s="108"/>
      <c r="K2" s="16"/>
      <c r="L2" s="16"/>
      <c r="M2" s="16"/>
      <c r="N2" s="16"/>
      <c r="O2" s="16"/>
      <c r="P2" s="16"/>
      <c r="Q2" s="16"/>
      <c r="R2" s="16"/>
    </row>
    <row r="3" spans="2:18" s="13" customFormat="1" ht="18">
      <c r="B3" s="40" t="s">
        <v>80</v>
      </c>
      <c r="C3" s="83">
        <v>1</v>
      </c>
      <c r="D3" s="40" t="s">
        <v>81</v>
      </c>
      <c r="E3" s="98">
        <f ca="1">NOW()</f>
        <v>39634.1983662037</v>
      </c>
      <c r="F3" s="99"/>
      <c r="G3" s="99"/>
      <c r="K3" s="41"/>
      <c r="L3" s="14"/>
      <c r="M3" s="14"/>
      <c r="N3" s="14"/>
      <c r="O3" s="14"/>
      <c r="P3" s="14"/>
      <c r="Q3" s="14"/>
      <c r="R3" s="14"/>
    </row>
    <row r="4" spans="1:18" s="44" customFormat="1" ht="18">
      <c r="A4" s="100" t="s">
        <v>937</v>
      </c>
      <c r="B4" s="100"/>
      <c r="C4" s="100"/>
      <c r="D4" s="100"/>
      <c r="E4" s="100"/>
      <c r="F4" s="100"/>
      <c r="G4" s="100"/>
      <c r="K4" s="45"/>
      <c r="L4" s="45"/>
      <c r="M4" s="45"/>
      <c r="N4" s="45"/>
      <c r="O4" s="45"/>
      <c r="P4" s="45"/>
      <c r="Q4" s="45"/>
      <c r="R4" s="45"/>
    </row>
    <row r="5" spans="1:18" s="44" customFormat="1" ht="4.5" customHeight="1">
      <c r="A5" s="46"/>
      <c r="B5" s="46"/>
      <c r="C5" s="46"/>
      <c r="D5" s="46"/>
      <c r="E5" s="46"/>
      <c r="F5" s="46"/>
      <c r="G5" s="46"/>
      <c r="K5" s="45"/>
      <c r="L5" s="45"/>
      <c r="M5" s="45"/>
      <c r="N5" s="45"/>
      <c r="O5" s="45"/>
      <c r="P5" s="45"/>
      <c r="Q5" s="45"/>
      <c r="R5" s="45"/>
    </row>
    <row r="6" spans="1:18" ht="15.75">
      <c r="A6" s="101" t="s">
        <v>936</v>
      </c>
      <c r="B6" s="101"/>
      <c r="C6" s="101"/>
      <c r="D6" s="101"/>
      <c r="E6" s="101"/>
      <c r="F6" s="102">
        <f>SUM(H12:H478)</f>
        <v>0</v>
      </c>
      <c r="G6" s="102"/>
      <c r="H6" s="4"/>
      <c r="I6" s="4"/>
      <c r="J6" s="4"/>
      <c r="K6" s="5"/>
      <c r="L6" s="5"/>
      <c r="M6" s="5"/>
      <c r="N6" s="5"/>
      <c r="O6" s="5"/>
      <c r="P6" s="5"/>
      <c r="Q6" s="5"/>
      <c r="R6" s="5"/>
    </row>
    <row r="7" spans="1:18" ht="15.75">
      <c r="A7" s="101" t="s">
        <v>82</v>
      </c>
      <c r="B7" s="101"/>
      <c r="C7" s="101"/>
      <c r="D7" s="101"/>
      <c r="E7" s="101"/>
      <c r="F7" s="102">
        <f>SUM(I12:I480)</f>
        <v>0</v>
      </c>
      <c r="G7" s="102"/>
      <c r="H7" s="4"/>
      <c r="I7" s="4"/>
      <c r="J7" s="4"/>
      <c r="K7" s="5"/>
      <c r="L7" s="5"/>
      <c r="M7" s="5"/>
      <c r="N7" s="5"/>
      <c r="O7" s="5"/>
      <c r="P7" s="5"/>
      <c r="Q7" s="5"/>
      <c r="R7" s="5"/>
    </row>
    <row r="8" spans="2:10" ht="5.25" customHeight="1" thickBot="1">
      <c r="B8" s="3"/>
      <c r="C8" s="3"/>
      <c r="D8" s="4"/>
      <c r="E8" s="4"/>
      <c r="F8" s="4"/>
      <c r="G8" s="4"/>
      <c r="H8" s="4"/>
      <c r="I8" s="4"/>
      <c r="J8" s="4"/>
    </row>
    <row r="9" spans="1:18" ht="25.5">
      <c r="A9" s="103" t="s">
        <v>77</v>
      </c>
      <c r="B9" s="104" t="s">
        <v>78</v>
      </c>
      <c r="C9" s="91" t="s">
        <v>86</v>
      </c>
      <c r="D9" s="86" t="s">
        <v>942</v>
      </c>
      <c r="E9" s="87"/>
      <c r="F9" s="88" t="s">
        <v>938</v>
      </c>
      <c r="G9" s="42" t="s">
        <v>79</v>
      </c>
      <c r="H9" s="4"/>
      <c r="I9" s="4"/>
      <c r="J9" s="96" t="s">
        <v>939</v>
      </c>
      <c r="R9" s="1"/>
    </row>
    <row r="10" spans="1:17" s="11" customFormat="1" ht="24.75" thickBot="1">
      <c r="A10" s="97"/>
      <c r="B10" s="97"/>
      <c r="C10" s="92"/>
      <c r="D10" s="84" t="s">
        <v>940</v>
      </c>
      <c r="E10" s="85" t="s">
        <v>941</v>
      </c>
      <c r="F10" s="89"/>
      <c r="G10" s="43"/>
      <c r="H10" s="8" t="s">
        <v>83</v>
      </c>
      <c r="I10" s="8" t="s">
        <v>84</v>
      </c>
      <c r="J10" s="97"/>
      <c r="K10" s="9"/>
      <c r="L10" s="12"/>
      <c r="M10" s="9"/>
      <c r="N10" s="10"/>
      <c r="O10" s="10"/>
      <c r="P10" s="9"/>
      <c r="Q10" s="9"/>
    </row>
    <row r="11" spans="1:18" ht="12.75" customHeight="1" thickBot="1">
      <c r="A11" s="31"/>
      <c r="B11" s="32" t="s">
        <v>87</v>
      </c>
      <c r="C11" s="33"/>
      <c r="D11" s="90"/>
      <c r="E11" s="90"/>
      <c r="F11" s="33"/>
      <c r="G11" s="34"/>
      <c r="J11" s="2"/>
      <c r="L11" s="6"/>
      <c r="Q11" s="7"/>
      <c r="R11" s="1"/>
    </row>
    <row r="12" spans="1:18" ht="12.75" customHeight="1">
      <c r="A12" s="20" t="s">
        <v>88</v>
      </c>
      <c r="B12" s="21" t="s">
        <v>89</v>
      </c>
      <c r="C12" s="22">
        <v>0</v>
      </c>
      <c r="D12" s="22" t="s">
        <v>85</v>
      </c>
      <c r="E12" s="22" t="s">
        <v>85</v>
      </c>
      <c r="F12" s="48"/>
      <c r="G12" s="23"/>
      <c r="H12" s="1">
        <f>F12*G12</f>
        <v>0</v>
      </c>
      <c r="I12" s="1">
        <f aca="true" t="shared" si="0" ref="I12:I30">C12*G12</f>
        <v>0</v>
      </c>
      <c r="J12" s="2"/>
      <c r="L12" s="6"/>
      <c r="Q12" s="7"/>
      <c r="R12" s="1"/>
    </row>
    <row r="13" spans="1:18" ht="12.75" customHeight="1">
      <c r="A13" s="24" t="s">
        <v>90</v>
      </c>
      <c r="B13" s="18" t="s">
        <v>91</v>
      </c>
      <c r="C13" s="19">
        <v>0</v>
      </c>
      <c r="D13" s="19" t="s">
        <v>85</v>
      </c>
      <c r="E13" s="19" t="s">
        <v>85</v>
      </c>
      <c r="F13" s="47"/>
      <c r="G13" s="25"/>
      <c r="H13" s="1">
        <f aca="true" t="shared" si="1" ref="H13:H30">F13*G13</f>
        <v>0</v>
      </c>
      <c r="I13" s="1">
        <f t="shared" si="0"/>
        <v>0</v>
      </c>
      <c r="J13" s="2"/>
      <c r="L13" s="6"/>
      <c r="Q13" s="7"/>
      <c r="R13" s="1"/>
    </row>
    <row r="14" spans="1:18" ht="12.75" customHeight="1">
      <c r="A14" s="24" t="s">
        <v>92</v>
      </c>
      <c r="B14" s="18" t="s">
        <v>93</v>
      </c>
      <c r="C14" s="19">
        <v>0</v>
      </c>
      <c r="D14" s="19" t="s">
        <v>85</v>
      </c>
      <c r="E14" s="19" t="s">
        <v>85</v>
      </c>
      <c r="F14" s="47"/>
      <c r="G14" s="25"/>
      <c r="H14" s="1">
        <f t="shared" si="1"/>
        <v>0</v>
      </c>
      <c r="I14" s="1">
        <f t="shared" si="0"/>
        <v>0</v>
      </c>
      <c r="J14" s="2"/>
      <c r="L14" s="6"/>
      <c r="Q14" s="7"/>
      <c r="R14" s="1"/>
    </row>
    <row r="15" spans="1:18" ht="12.75" customHeight="1">
      <c r="A15" s="24" t="s">
        <v>94</v>
      </c>
      <c r="B15" s="18" t="s">
        <v>95</v>
      </c>
      <c r="C15" s="19">
        <v>0.5</v>
      </c>
      <c r="D15" s="74">
        <v>240</v>
      </c>
      <c r="E15" s="74">
        <v>10</v>
      </c>
      <c r="F15" s="73">
        <v>90.62083465344</v>
      </c>
      <c r="G15" s="25"/>
      <c r="H15" s="1">
        <f t="shared" si="1"/>
        <v>0</v>
      </c>
      <c r="I15" s="1">
        <f t="shared" si="0"/>
        <v>0</v>
      </c>
      <c r="J15" s="79">
        <v>29.73124496503937</v>
      </c>
      <c r="L15" s="6"/>
      <c r="Q15" s="7"/>
      <c r="R15" s="1"/>
    </row>
    <row r="16" spans="1:18" ht="12.75" customHeight="1">
      <c r="A16" s="24" t="s">
        <v>96</v>
      </c>
      <c r="B16" s="18" t="s">
        <v>97</v>
      </c>
      <c r="C16" s="19">
        <v>0.6</v>
      </c>
      <c r="D16" s="74">
        <v>200</v>
      </c>
      <c r="E16" s="74">
        <v>10</v>
      </c>
      <c r="F16" s="73">
        <v>116.18098037145599</v>
      </c>
      <c r="G16" s="25"/>
      <c r="H16" s="1">
        <f t="shared" si="1"/>
        <v>0</v>
      </c>
      <c r="I16" s="1">
        <f t="shared" si="0"/>
        <v>0</v>
      </c>
      <c r="J16" s="79">
        <v>38.11711954444094</v>
      </c>
      <c r="L16" s="6"/>
      <c r="Q16" s="7"/>
      <c r="R16" s="1"/>
    </row>
    <row r="17" spans="1:18" ht="12.75" customHeight="1">
      <c r="A17" s="24" t="s">
        <v>98</v>
      </c>
      <c r="B17" s="18" t="s">
        <v>99</v>
      </c>
      <c r="C17" s="19">
        <v>0.78</v>
      </c>
      <c r="D17" s="74">
        <v>240</v>
      </c>
      <c r="E17" s="74">
        <v>10</v>
      </c>
      <c r="F17" s="73">
        <v>165.84603549696004</v>
      </c>
      <c r="G17" s="25"/>
      <c r="H17" s="1">
        <f t="shared" si="1"/>
        <v>0</v>
      </c>
      <c r="I17" s="1">
        <f t="shared" si="0"/>
        <v>0</v>
      </c>
      <c r="J17" s="79">
        <v>54.41142896881891</v>
      </c>
      <c r="L17" s="6"/>
      <c r="Q17" s="7"/>
      <c r="R17" s="1"/>
    </row>
    <row r="18" spans="1:18" ht="12.75" customHeight="1">
      <c r="A18" s="24" t="s">
        <v>100</v>
      </c>
      <c r="B18" s="18" t="s">
        <v>101</v>
      </c>
      <c r="C18" s="19">
        <v>1.16</v>
      </c>
      <c r="D18" s="74">
        <v>180</v>
      </c>
      <c r="E18" s="74">
        <v>5</v>
      </c>
      <c r="F18" s="73">
        <v>260.1548483501261</v>
      </c>
      <c r="G18" s="25"/>
      <c r="H18" s="1">
        <f t="shared" si="1"/>
        <v>0</v>
      </c>
      <c r="I18" s="1">
        <f t="shared" si="0"/>
        <v>0</v>
      </c>
      <c r="J18" s="79">
        <v>85.35264053481826</v>
      </c>
      <c r="L18" s="6"/>
      <c r="Q18" s="7"/>
      <c r="R18" s="1"/>
    </row>
    <row r="19" spans="1:18" ht="12.75" customHeight="1">
      <c r="A19" s="24" t="s">
        <v>102</v>
      </c>
      <c r="B19" s="18" t="s">
        <v>103</v>
      </c>
      <c r="C19" s="19">
        <v>1.52</v>
      </c>
      <c r="D19" s="74">
        <v>200</v>
      </c>
      <c r="E19" s="74">
        <v>5</v>
      </c>
      <c r="F19" s="73">
        <v>320.66586489743764</v>
      </c>
      <c r="G19" s="25"/>
      <c r="H19" s="1">
        <f t="shared" si="1"/>
        <v>0</v>
      </c>
      <c r="I19" s="1">
        <f t="shared" si="0"/>
        <v>0</v>
      </c>
      <c r="J19" s="79">
        <v>105.20533625244018</v>
      </c>
      <c r="L19" s="6"/>
      <c r="Q19" s="7"/>
      <c r="R19" s="1"/>
    </row>
    <row r="20" spans="1:18" ht="12.75" customHeight="1">
      <c r="A20" s="24" t="s">
        <v>104</v>
      </c>
      <c r="B20" s="18" t="s">
        <v>105</v>
      </c>
      <c r="C20" s="19">
        <v>2.37</v>
      </c>
      <c r="D20" s="74">
        <v>150</v>
      </c>
      <c r="E20" s="74">
        <v>5</v>
      </c>
      <c r="F20" s="73">
        <v>500.882056614052</v>
      </c>
      <c r="G20" s="25"/>
      <c r="H20" s="1">
        <f t="shared" si="1"/>
        <v>0</v>
      </c>
      <c r="I20" s="1">
        <f t="shared" si="0"/>
        <v>0</v>
      </c>
      <c r="J20" s="79">
        <v>164.33138340356035</v>
      </c>
      <c r="L20" s="6"/>
      <c r="Q20" s="7"/>
      <c r="R20" s="1"/>
    </row>
    <row r="21" spans="1:18" ht="12.75" customHeight="1">
      <c r="A21" s="24" t="s">
        <v>106</v>
      </c>
      <c r="B21" s="18" t="s">
        <v>107</v>
      </c>
      <c r="C21" s="19">
        <v>0.74</v>
      </c>
      <c r="D21" s="74">
        <v>480</v>
      </c>
      <c r="E21" s="74">
        <v>10</v>
      </c>
      <c r="F21" s="73">
        <v>138.17921686732802</v>
      </c>
      <c r="G21" s="25"/>
      <c r="H21" s="1">
        <f>F21*G21</f>
        <v>0</v>
      </c>
      <c r="I21" s="1">
        <f t="shared" si="0"/>
        <v>0</v>
      </c>
      <c r="J21" s="79">
        <v>45.33438873600001</v>
      </c>
      <c r="L21" s="6"/>
      <c r="Q21" s="7"/>
      <c r="R21" s="1"/>
    </row>
    <row r="22" spans="1:18" ht="12.75" customHeight="1">
      <c r="A22" s="24" t="s">
        <v>108</v>
      </c>
      <c r="B22" s="18" t="s">
        <v>109</v>
      </c>
      <c r="C22" s="19">
        <v>0.98</v>
      </c>
      <c r="D22" s="74">
        <v>400</v>
      </c>
      <c r="E22" s="74">
        <v>10</v>
      </c>
      <c r="F22" s="73">
        <v>175.62874985762</v>
      </c>
      <c r="G22" s="25"/>
      <c r="H22" s="1">
        <f t="shared" si="1"/>
        <v>0</v>
      </c>
      <c r="I22" s="1">
        <f t="shared" si="0"/>
        <v>0</v>
      </c>
      <c r="J22" s="79">
        <v>57.62098092441601</v>
      </c>
      <c r="L22" s="6"/>
      <c r="Q22" s="7"/>
      <c r="R22" s="1"/>
    </row>
    <row r="23" spans="1:18" ht="12.75" customHeight="1">
      <c r="A23" s="24" t="s">
        <v>110</v>
      </c>
      <c r="B23" s="18" t="s">
        <v>111</v>
      </c>
      <c r="C23" s="19">
        <v>1.97</v>
      </c>
      <c r="D23" s="74">
        <v>240</v>
      </c>
      <c r="E23" s="74">
        <v>10</v>
      </c>
      <c r="F23" s="73">
        <v>264.3813201558896</v>
      </c>
      <c r="G23" s="25"/>
      <c r="H23" s="1">
        <f t="shared" si="1"/>
        <v>0</v>
      </c>
      <c r="I23" s="1">
        <f t="shared" si="0"/>
        <v>0</v>
      </c>
      <c r="J23" s="79">
        <v>86.73927826636799</v>
      </c>
      <c r="L23" s="6"/>
      <c r="Q23" s="7"/>
      <c r="R23" s="1"/>
    </row>
    <row r="24" spans="1:18" ht="12.75" customHeight="1">
      <c r="A24" s="24" t="s">
        <v>112</v>
      </c>
      <c r="B24" s="18" t="s">
        <v>113</v>
      </c>
      <c r="C24" s="19">
        <v>1.97</v>
      </c>
      <c r="D24" s="74">
        <v>180</v>
      </c>
      <c r="E24" s="74">
        <v>5</v>
      </c>
      <c r="F24" s="73">
        <v>359.9314404389684</v>
      </c>
      <c r="G24" s="25"/>
      <c r="H24" s="1">
        <f t="shared" si="1"/>
        <v>0</v>
      </c>
      <c r="I24" s="1">
        <f t="shared" si="0"/>
        <v>0</v>
      </c>
      <c r="J24" s="79">
        <v>118.08774292617075</v>
      </c>
      <c r="L24" s="6"/>
      <c r="Q24" s="7"/>
      <c r="R24" s="1"/>
    </row>
    <row r="25" spans="1:18" ht="12.75" customHeight="1">
      <c r="A25" s="24" t="s">
        <v>114</v>
      </c>
      <c r="B25" s="18" t="s">
        <v>115</v>
      </c>
      <c r="C25" s="19">
        <v>2.42</v>
      </c>
      <c r="D25" s="74">
        <v>180</v>
      </c>
      <c r="E25" s="74">
        <v>5</v>
      </c>
      <c r="F25" s="73">
        <v>411.53447654955426</v>
      </c>
      <c r="G25" s="25"/>
      <c r="H25" s="1">
        <f t="shared" si="1"/>
        <v>0</v>
      </c>
      <c r="I25" s="1">
        <f t="shared" si="0"/>
        <v>0</v>
      </c>
      <c r="J25" s="79">
        <v>135.01787288371202</v>
      </c>
      <c r="L25" s="6"/>
      <c r="Q25" s="7"/>
      <c r="R25" s="1"/>
    </row>
    <row r="26" spans="1:18" ht="12.75" customHeight="1">
      <c r="A26" s="24" t="s">
        <v>116</v>
      </c>
      <c r="B26" s="18" t="s">
        <v>117</v>
      </c>
      <c r="C26" s="19">
        <v>3.29</v>
      </c>
      <c r="D26" s="74">
        <v>140</v>
      </c>
      <c r="E26" s="74">
        <v>5</v>
      </c>
      <c r="F26" s="73">
        <v>541.843774059774</v>
      </c>
      <c r="G26" s="25"/>
      <c r="H26" s="1">
        <f t="shared" si="1"/>
        <v>0</v>
      </c>
      <c r="I26" s="1">
        <f t="shared" si="0"/>
        <v>0</v>
      </c>
      <c r="J26" s="79">
        <v>177.77026707997834</v>
      </c>
      <c r="L26" s="6"/>
      <c r="Q26" s="7"/>
      <c r="R26" s="1"/>
    </row>
    <row r="27" spans="1:18" ht="12.75" customHeight="1">
      <c r="A27" s="24" t="s">
        <v>118</v>
      </c>
      <c r="B27" s="18" t="s">
        <v>119</v>
      </c>
      <c r="C27" s="19">
        <v>3.3</v>
      </c>
      <c r="D27" s="74">
        <v>150</v>
      </c>
      <c r="E27" s="74">
        <v>5</v>
      </c>
      <c r="F27" s="73">
        <v>1104.933289983345</v>
      </c>
      <c r="G27" s="25"/>
      <c r="H27" s="1">
        <f t="shared" si="1"/>
        <v>0</v>
      </c>
      <c r="I27" s="1">
        <f t="shared" si="0"/>
        <v>0</v>
      </c>
      <c r="J27" s="79">
        <v>362.51092191054624</v>
      </c>
      <c r="L27" s="6"/>
      <c r="Q27" s="7"/>
      <c r="R27" s="1"/>
    </row>
    <row r="28" spans="1:18" ht="12.75" customHeight="1">
      <c r="A28" s="24" t="s">
        <v>120</v>
      </c>
      <c r="B28" s="18" t="s">
        <v>121</v>
      </c>
      <c r="C28" s="19">
        <v>6.6</v>
      </c>
      <c r="D28" s="74">
        <v>75</v>
      </c>
      <c r="E28" s="74">
        <v>5</v>
      </c>
      <c r="F28" s="73">
        <v>1220.1943237954927</v>
      </c>
      <c r="G28" s="25"/>
      <c r="H28" s="1">
        <f t="shared" si="1"/>
        <v>0</v>
      </c>
      <c r="I28" s="1">
        <f t="shared" si="0"/>
        <v>0</v>
      </c>
      <c r="J28" s="79">
        <v>400.32622171768134</v>
      </c>
      <c r="L28" s="6"/>
      <c r="Q28" s="7"/>
      <c r="R28" s="1"/>
    </row>
    <row r="29" spans="1:18" ht="12.75" customHeight="1">
      <c r="A29" s="24" t="s">
        <v>122</v>
      </c>
      <c r="B29" s="18" t="s">
        <v>123</v>
      </c>
      <c r="C29" s="19">
        <v>9.4</v>
      </c>
      <c r="D29" s="74">
        <v>54</v>
      </c>
      <c r="E29" s="74">
        <v>3</v>
      </c>
      <c r="F29" s="73">
        <v>1692.9158309838028</v>
      </c>
      <c r="G29" s="25"/>
      <c r="H29" s="1">
        <f t="shared" si="1"/>
        <v>0</v>
      </c>
      <c r="I29" s="1">
        <f t="shared" si="0"/>
        <v>0</v>
      </c>
      <c r="J29" s="79">
        <v>555.4185797190954</v>
      </c>
      <c r="L29" s="6"/>
      <c r="Q29" s="7"/>
      <c r="R29" s="1"/>
    </row>
    <row r="30" spans="1:18" ht="12.75" customHeight="1" thickBot="1">
      <c r="A30" s="26" t="s">
        <v>124</v>
      </c>
      <c r="B30" s="27" t="s">
        <v>125</v>
      </c>
      <c r="C30" s="28">
        <v>16.56</v>
      </c>
      <c r="D30" s="75">
        <v>24</v>
      </c>
      <c r="E30" s="75">
        <v>1</v>
      </c>
      <c r="F30" s="76">
        <v>3348.0173766574085</v>
      </c>
      <c r="G30" s="29"/>
      <c r="H30" s="1">
        <f t="shared" si="1"/>
        <v>0</v>
      </c>
      <c r="I30" s="1">
        <f t="shared" si="0"/>
        <v>0</v>
      </c>
      <c r="J30" s="79">
        <v>1098.4308978534805</v>
      </c>
      <c r="L30" s="6"/>
      <c r="Q30" s="7"/>
      <c r="R30" s="1"/>
    </row>
    <row r="31" spans="1:18" ht="12.75" customHeight="1" thickBot="1">
      <c r="A31" s="35"/>
      <c r="B31" s="30" t="s">
        <v>126</v>
      </c>
      <c r="C31" s="17"/>
      <c r="D31" s="93"/>
      <c r="E31" s="93"/>
      <c r="F31" s="59"/>
      <c r="G31" s="36"/>
      <c r="J31" s="2"/>
      <c r="L31" s="6"/>
      <c r="Q31" s="7"/>
      <c r="R31" s="1"/>
    </row>
    <row r="32" spans="1:18" ht="12.75" customHeight="1">
      <c r="A32" s="20" t="s">
        <v>127</v>
      </c>
      <c r="B32" s="21" t="s">
        <v>128</v>
      </c>
      <c r="C32" s="22">
        <v>0.02</v>
      </c>
      <c r="D32" s="52">
        <v>600</v>
      </c>
      <c r="E32" s="52">
        <v>50</v>
      </c>
      <c r="F32" s="77">
        <v>7.659337088000002</v>
      </c>
      <c r="G32" s="23"/>
      <c r="H32" s="1">
        <f aca="true" t="shared" si="2" ref="H32:H95">F32*G32</f>
        <v>0</v>
      </c>
      <c r="I32" s="1">
        <f aca="true" t="shared" si="3" ref="I32:I63">C32*G32</f>
        <v>0</v>
      </c>
      <c r="J32" s="2"/>
      <c r="L32" s="6"/>
      <c r="Q32" s="7"/>
      <c r="R32" s="1"/>
    </row>
    <row r="33" spans="1:18" ht="12.75" customHeight="1">
      <c r="A33" s="24" t="s">
        <v>129</v>
      </c>
      <c r="B33" s="18" t="s">
        <v>130</v>
      </c>
      <c r="C33" s="19">
        <v>0.02</v>
      </c>
      <c r="D33" s="19">
        <v>300</v>
      </c>
      <c r="E33" s="19">
        <v>50</v>
      </c>
      <c r="F33" s="72">
        <v>9.538646686433282</v>
      </c>
      <c r="G33" s="25"/>
      <c r="H33" s="1">
        <f t="shared" si="2"/>
        <v>0</v>
      </c>
      <c r="I33" s="1">
        <f t="shared" si="3"/>
        <v>0</v>
      </c>
      <c r="J33" s="2"/>
      <c r="L33" s="6"/>
      <c r="Q33" s="7"/>
      <c r="R33" s="1"/>
    </row>
    <row r="34" spans="1:18" ht="12.75" customHeight="1">
      <c r="A34" s="24" t="s">
        <v>131</v>
      </c>
      <c r="B34" s="18" t="s">
        <v>132</v>
      </c>
      <c r="C34" s="19">
        <v>0.03</v>
      </c>
      <c r="D34" s="19">
        <v>300</v>
      </c>
      <c r="E34" s="19">
        <v>25</v>
      </c>
      <c r="F34" s="72">
        <v>16.547826300928</v>
      </c>
      <c r="G34" s="25"/>
      <c r="H34" s="1">
        <f t="shared" si="2"/>
        <v>0</v>
      </c>
      <c r="I34" s="1">
        <f t="shared" si="3"/>
        <v>0</v>
      </c>
      <c r="J34" s="2"/>
      <c r="L34" s="6"/>
      <c r="Q34" s="7"/>
      <c r="R34" s="1"/>
    </row>
    <row r="35" spans="1:18" ht="12.75" customHeight="1">
      <c r="A35" s="24" t="s">
        <v>133</v>
      </c>
      <c r="B35" s="18" t="s">
        <v>134</v>
      </c>
      <c r="C35" s="19">
        <v>0.04</v>
      </c>
      <c r="D35" s="19">
        <v>150</v>
      </c>
      <c r="E35" s="19">
        <v>25</v>
      </c>
      <c r="F35" s="72">
        <v>24.649109425274883</v>
      </c>
      <c r="G35" s="25"/>
      <c r="H35" s="1">
        <f t="shared" si="2"/>
        <v>0</v>
      </c>
      <c r="I35" s="1">
        <f t="shared" si="3"/>
        <v>0</v>
      </c>
      <c r="J35" s="2"/>
      <c r="L35" s="6"/>
      <c r="Q35" s="7"/>
      <c r="R35" s="1"/>
    </row>
    <row r="36" spans="1:18" ht="12.75" customHeight="1">
      <c r="A36" s="24" t="s">
        <v>135</v>
      </c>
      <c r="B36" s="18" t="s">
        <v>136</v>
      </c>
      <c r="C36" s="19">
        <v>0.06</v>
      </c>
      <c r="D36" s="19">
        <v>120</v>
      </c>
      <c r="E36" s="19">
        <v>10</v>
      </c>
      <c r="F36" s="72">
        <v>27.789398829670397</v>
      </c>
      <c r="G36" s="25"/>
      <c r="H36" s="1">
        <f t="shared" si="2"/>
        <v>0</v>
      </c>
      <c r="I36" s="1">
        <f t="shared" si="3"/>
        <v>0</v>
      </c>
      <c r="J36" s="2"/>
      <c r="L36" s="6"/>
      <c r="Q36" s="7"/>
      <c r="R36" s="1"/>
    </row>
    <row r="37" spans="1:18" ht="12.75" customHeight="1">
      <c r="A37" s="24" t="s">
        <v>137</v>
      </c>
      <c r="B37" s="18" t="s">
        <v>138</v>
      </c>
      <c r="C37" s="19">
        <v>0.08</v>
      </c>
      <c r="D37" s="19">
        <v>50</v>
      </c>
      <c r="E37" s="19">
        <v>10</v>
      </c>
      <c r="F37" s="72">
        <v>41.37048030003199</v>
      </c>
      <c r="G37" s="25"/>
      <c r="H37" s="1">
        <f t="shared" si="2"/>
        <v>0</v>
      </c>
      <c r="I37" s="1">
        <f t="shared" si="3"/>
        <v>0</v>
      </c>
      <c r="J37" s="2"/>
      <c r="L37" s="6"/>
      <c r="Q37" s="7"/>
      <c r="R37" s="1"/>
    </row>
    <row r="38" spans="1:18" ht="12.75" customHeight="1">
      <c r="A38" s="24" t="s">
        <v>139</v>
      </c>
      <c r="B38" s="18" t="s">
        <v>140</v>
      </c>
      <c r="C38" s="19">
        <v>0.24</v>
      </c>
      <c r="D38" s="19">
        <v>10</v>
      </c>
      <c r="E38" s="19">
        <v>10</v>
      </c>
      <c r="F38" s="72">
        <v>104.5246204993536</v>
      </c>
      <c r="G38" s="25"/>
      <c r="H38" s="1">
        <f t="shared" si="2"/>
        <v>0</v>
      </c>
      <c r="I38" s="1">
        <f t="shared" si="3"/>
        <v>0</v>
      </c>
      <c r="J38" s="2"/>
      <c r="L38" s="6"/>
      <c r="Q38" s="7"/>
      <c r="R38" s="1"/>
    </row>
    <row r="39" spans="1:18" ht="12.75" customHeight="1">
      <c r="A39" s="24" t="s">
        <v>141</v>
      </c>
      <c r="B39" s="18" t="s">
        <v>142</v>
      </c>
      <c r="C39" s="19">
        <v>0.3</v>
      </c>
      <c r="D39" s="19">
        <v>10</v>
      </c>
      <c r="E39" s="19">
        <v>10</v>
      </c>
      <c r="F39" s="72">
        <v>151.79933629898753</v>
      </c>
      <c r="G39" s="25"/>
      <c r="H39" s="1">
        <f t="shared" si="2"/>
        <v>0</v>
      </c>
      <c r="I39" s="1">
        <f t="shared" si="3"/>
        <v>0</v>
      </c>
      <c r="J39" s="2"/>
      <c r="L39" s="6"/>
      <c r="Q39" s="7"/>
      <c r="R39" s="1"/>
    </row>
    <row r="40" spans="1:18" ht="12.75" customHeight="1">
      <c r="A40" s="24" t="s">
        <v>143</v>
      </c>
      <c r="B40" s="18" t="s">
        <v>144</v>
      </c>
      <c r="C40" s="19">
        <v>0.43</v>
      </c>
      <c r="D40" s="19">
        <v>5</v>
      </c>
      <c r="E40" s="19">
        <v>5</v>
      </c>
      <c r="F40" s="72">
        <v>220.11725012991997</v>
      </c>
      <c r="G40" s="25"/>
      <c r="H40" s="1">
        <f t="shared" si="2"/>
        <v>0</v>
      </c>
      <c r="I40" s="1">
        <f t="shared" si="3"/>
        <v>0</v>
      </c>
      <c r="J40" s="2"/>
      <c r="L40" s="6"/>
      <c r="Q40" s="7"/>
      <c r="R40" s="1"/>
    </row>
    <row r="41" spans="1:18" ht="12.75" customHeight="1">
      <c r="A41" s="24" t="s">
        <v>145</v>
      </c>
      <c r="B41" s="18" t="s">
        <v>146</v>
      </c>
      <c r="C41" s="19">
        <v>0.43</v>
      </c>
      <c r="D41" s="19">
        <v>5</v>
      </c>
      <c r="E41" s="19">
        <v>5</v>
      </c>
      <c r="F41" s="72">
        <v>736.3592424714242</v>
      </c>
      <c r="G41" s="25"/>
      <c r="H41" s="1">
        <f t="shared" si="2"/>
        <v>0</v>
      </c>
      <c r="I41" s="1">
        <f t="shared" si="3"/>
        <v>0</v>
      </c>
      <c r="J41" s="2"/>
      <c r="L41" s="6"/>
      <c r="Q41" s="7"/>
      <c r="R41" s="1"/>
    </row>
    <row r="42" spans="1:18" ht="12.75" customHeight="1">
      <c r="A42" s="24" t="s">
        <v>147</v>
      </c>
      <c r="B42" s="18" t="s">
        <v>148</v>
      </c>
      <c r="C42" s="19">
        <v>0.02</v>
      </c>
      <c r="D42" s="19">
        <v>50</v>
      </c>
      <c r="E42" s="19">
        <v>50</v>
      </c>
      <c r="F42" s="72">
        <v>24.304593797120003</v>
      </c>
      <c r="G42" s="25"/>
      <c r="H42" s="1">
        <f t="shared" si="2"/>
        <v>0</v>
      </c>
      <c r="I42" s="1">
        <f t="shared" si="3"/>
        <v>0</v>
      </c>
      <c r="J42" s="2"/>
      <c r="L42" s="6"/>
      <c r="Q42" s="7"/>
      <c r="R42" s="1"/>
    </row>
    <row r="43" spans="1:18" ht="12.75" customHeight="1">
      <c r="A43" s="24" t="s">
        <v>149</v>
      </c>
      <c r="B43" s="18" t="s">
        <v>150</v>
      </c>
      <c r="C43" s="19">
        <v>0.04</v>
      </c>
      <c r="D43" s="19">
        <v>50</v>
      </c>
      <c r="E43" s="19">
        <v>50</v>
      </c>
      <c r="F43" s="72">
        <v>44.0588385828864</v>
      </c>
      <c r="G43" s="25"/>
      <c r="H43" s="1">
        <f t="shared" si="2"/>
        <v>0</v>
      </c>
      <c r="I43" s="1">
        <f t="shared" si="3"/>
        <v>0</v>
      </c>
      <c r="J43" s="2"/>
      <c r="L43" s="6"/>
      <c r="Q43" s="7"/>
      <c r="R43" s="1"/>
    </row>
    <row r="44" spans="1:18" ht="12.75" customHeight="1">
      <c r="A44" s="24" t="s">
        <v>151</v>
      </c>
      <c r="B44" s="18" t="s">
        <v>152</v>
      </c>
      <c r="C44" s="19">
        <v>0.02</v>
      </c>
      <c r="D44" s="19">
        <v>50</v>
      </c>
      <c r="E44" s="19">
        <v>50</v>
      </c>
      <c r="F44" s="72">
        <v>19.501453143244806</v>
      </c>
      <c r="G44" s="25"/>
      <c r="H44" s="1">
        <f t="shared" si="2"/>
        <v>0</v>
      </c>
      <c r="I44" s="1">
        <f t="shared" si="3"/>
        <v>0</v>
      </c>
      <c r="J44" s="2"/>
      <c r="L44" s="6"/>
      <c r="Q44" s="7"/>
      <c r="R44" s="1"/>
    </row>
    <row r="45" spans="1:18" ht="12.75" customHeight="1">
      <c r="A45" s="24" t="s">
        <v>153</v>
      </c>
      <c r="B45" s="18" t="s">
        <v>154</v>
      </c>
      <c r="C45" s="19">
        <v>0.02</v>
      </c>
      <c r="D45" s="19">
        <v>300</v>
      </c>
      <c r="E45" s="19">
        <v>25</v>
      </c>
      <c r="F45" s="72">
        <v>18.54959650172928</v>
      </c>
      <c r="G45" s="25"/>
      <c r="H45" s="1">
        <f t="shared" si="2"/>
        <v>0</v>
      </c>
      <c r="I45" s="1">
        <f t="shared" si="3"/>
        <v>0</v>
      </c>
      <c r="J45" s="2"/>
      <c r="L45" s="6"/>
      <c r="Q45" s="7"/>
      <c r="R45" s="1"/>
    </row>
    <row r="46" spans="1:18" ht="12.75" customHeight="1">
      <c r="A46" s="24" t="s">
        <v>155</v>
      </c>
      <c r="B46" s="18" t="s">
        <v>156</v>
      </c>
      <c r="C46" s="19">
        <v>0.04</v>
      </c>
      <c r="D46" s="19">
        <v>50</v>
      </c>
      <c r="E46" s="19">
        <v>50</v>
      </c>
      <c r="F46" s="72">
        <v>74.53888756973568</v>
      </c>
      <c r="G46" s="25"/>
      <c r="H46" s="1">
        <f t="shared" si="2"/>
        <v>0</v>
      </c>
      <c r="I46" s="1">
        <f t="shared" si="3"/>
        <v>0</v>
      </c>
      <c r="J46" s="2"/>
      <c r="L46" s="6"/>
      <c r="Q46" s="7"/>
      <c r="R46" s="1"/>
    </row>
    <row r="47" spans="1:18" ht="12.75" customHeight="1">
      <c r="A47" s="24" t="s">
        <v>157</v>
      </c>
      <c r="B47" s="18" t="s">
        <v>158</v>
      </c>
      <c r="C47" s="19">
        <v>0.03</v>
      </c>
      <c r="D47" s="19">
        <v>50</v>
      </c>
      <c r="E47" s="19">
        <v>50</v>
      </c>
      <c r="F47" s="72">
        <v>30.480048986849276</v>
      </c>
      <c r="G47" s="25"/>
      <c r="H47" s="1">
        <f t="shared" si="2"/>
        <v>0</v>
      </c>
      <c r="I47" s="1">
        <f t="shared" si="3"/>
        <v>0</v>
      </c>
      <c r="J47" s="2"/>
      <c r="L47" s="6"/>
      <c r="Q47" s="7"/>
      <c r="R47" s="1"/>
    </row>
    <row r="48" spans="1:18" ht="12.75" customHeight="1">
      <c r="A48" s="24" t="s">
        <v>159</v>
      </c>
      <c r="B48" s="18" t="s">
        <v>160</v>
      </c>
      <c r="C48" s="19">
        <v>0.03</v>
      </c>
      <c r="D48" s="19">
        <v>25</v>
      </c>
      <c r="E48" s="19">
        <v>25</v>
      </c>
      <c r="F48" s="72">
        <v>87.35025887078399</v>
      </c>
      <c r="G48" s="25"/>
      <c r="H48" s="1">
        <f t="shared" si="2"/>
        <v>0</v>
      </c>
      <c r="I48" s="1">
        <f t="shared" si="3"/>
        <v>0</v>
      </c>
      <c r="J48" s="2"/>
      <c r="L48" s="6"/>
      <c r="Q48" s="7"/>
      <c r="R48" s="1"/>
    </row>
    <row r="49" spans="1:18" ht="12.75" customHeight="1">
      <c r="A49" s="24" t="s">
        <v>161</v>
      </c>
      <c r="B49" s="18" t="s">
        <v>162</v>
      </c>
      <c r="C49" s="19">
        <v>0.03</v>
      </c>
      <c r="D49" s="19">
        <v>25</v>
      </c>
      <c r="E49" s="19">
        <v>25</v>
      </c>
      <c r="F49" s="72">
        <v>80.7917344505856</v>
      </c>
      <c r="G49" s="25"/>
      <c r="H49" s="1">
        <f t="shared" si="2"/>
        <v>0</v>
      </c>
      <c r="I49" s="1">
        <f t="shared" si="3"/>
        <v>0</v>
      </c>
      <c r="J49" s="2"/>
      <c r="L49" s="6"/>
      <c r="Q49" s="7"/>
      <c r="R49" s="1"/>
    </row>
    <row r="50" spans="1:18" ht="12.75" customHeight="1">
      <c r="A50" s="24" t="s">
        <v>163</v>
      </c>
      <c r="B50" s="18" t="s">
        <v>164</v>
      </c>
      <c r="C50" s="19">
        <v>0.01</v>
      </c>
      <c r="D50" s="19">
        <v>500</v>
      </c>
      <c r="E50" s="19">
        <v>50</v>
      </c>
      <c r="F50" s="72">
        <v>9.542763749375997</v>
      </c>
      <c r="G50" s="25"/>
      <c r="H50" s="1">
        <f t="shared" si="2"/>
        <v>0</v>
      </c>
      <c r="I50" s="1">
        <f t="shared" si="3"/>
        <v>0</v>
      </c>
      <c r="J50" s="2"/>
      <c r="L50" s="6"/>
      <c r="Q50" s="7"/>
      <c r="R50" s="1"/>
    </row>
    <row r="51" spans="1:18" ht="12.75" customHeight="1">
      <c r="A51" s="24" t="s">
        <v>165</v>
      </c>
      <c r="B51" s="18" t="s">
        <v>166</v>
      </c>
      <c r="C51" s="19">
        <v>0.02</v>
      </c>
      <c r="D51" s="19">
        <v>300</v>
      </c>
      <c r="E51" s="19">
        <v>25</v>
      </c>
      <c r="F51" s="72">
        <v>11.099959699046401</v>
      </c>
      <c r="G51" s="25"/>
      <c r="H51" s="1">
        <f t="shared" si="2"/>
        <v>0</v>
      </c>
      <c r="I51" s="1">
        <f t="shared" si="3"/>
        <v>0</v>
      </c>
      <c r="J51" s="2"/>
      <c r="L51" s="6"/>
      <c r="Q51" s="7"/>
      <c r="R51" s="1"/>
    </row>
    <row r="52" spans="1:18" ht="12.75" customHeight="1">
      <c r="A52" s="24" t="s">
        <v>167</v>
      </c>
      <c r="B52" s="18" t="s">
        <v>168</v>
      </c>
      <c r="C52" s="19">
        <v>0.03</v>
      </c>
      <c r="D52" s="19">
        <v>300</v>
      </c>
      <c r="E52" s="19">
        <v>25</v>
      </c>
      <c r="F52" s="72">
        <v>20.819539794493448</v>
      </c>
      <c r="G52" s="25"/>
      <c r="H52" s="1">
        <f t="shared" si="2"/>
        <v>0</v>
      </c>
      <c r="I52" s="1">
        <f t="shared" si="3"/>
        <v>0</v>
      </c>
      <c r="J52" s="2"/>
      <c r="L52" s="6"/>
      <c r="Q52" s="7"/>
      <c r="R52" s="1"/>
    </row>
    <row r="53" spans="1:18" ht="12.75" customHeight="1">
      <c r="A53" s="24" t="s">
        <v>169</v>
      </c>
      <c r="B53" s="18" t="s">
        <v>170</v>
      </c>
      <c r="C53" s="19">
        <v>0.04</v>
      </c>
      <c r="D53" s="19">
        <v>150</v>
      </c>
      <c r="E53" s="19">
        <v>25</v>
      </c>
      <c r="F53" s="72">
        <v>24.842766945484808</v>
      </c>
      <c r="G53" s="25"/>
      <c r="H53" s="1">
        <f t="shared" si="2"/>
        <v>0</v>
      </c>
      <c r="I53" s="1">
        <f t="shared" si="3"/>
        <v>0</v>
      </c>
      <c r="J53" s="2"/>
      <c r="L53" s="6"/>
      <c r="Q53" s="7"/>
      <c r="R53" s="1"/>
    </row>
    <row r="54" spans="1:18" ht="12.75" customHeight="1">
      <c r="A54" s="24" t="s">
        <v>171</v>
      </c>
      <c r="B54" s="18" t="s">
        <v>172</v>
      </c>
      <c r="C54" s="19">
        <v>0.06</v>
      </c>
      <c r="D54" s="19">
        <v>120</v>
      </c>
      <c r="E54" s="19">
        <v>10</v>
      </c>
      <c r="F54" s="72">
        <v>32.24274007818241</v>
      </c>
      <c r="G54" s="25"/>
      <c r="H54" s="1">
        <f t="shared" si="2"/>
        <v>0</v>
      </c>
      <c r="I54" s="1">
        <f t="shared" si="3"/>
        <v>0</v>
      </c>
      <c r="J54" s="2"/>
      <c r="L54" s="6"/>
      <c r="Q54" s="7"/>
      <c r="R54" s="1"/>
    </row>
    <row r="55" spans="1:18" ht="12.75" customHeight="1">
      <c r="A55" s="24" t="s">
        <v>173</v>
      </c>
      <c r="B55" s="18" t="s">
        <v>174</v>
      </c>
      <c r="C55" s="19">
        <v>0.08</v>
      </c>
      <c r="D55" s="19">
        <v>50</v>
      </c>
      <c r="E55" s="19">
        <v>10</v>
      </c>
      <c r="F55" s="72">
        <v>41.334135641210885</v>
      </c>
      <c r="G55" s="25"/>
      <c r="H55" s="1">
        <f t="shared" si="2"/>
        <v>0</v>
      </c>
      <c r="I55" s="1">
        <f t="shared" si="3"/>
        <v>0</v>
      </c>
      <c r="J55" s="2"/>
      <c r="L55" s="6"/>
      <c r="Q55" s="7"/>
      <c r="R55" s="1"/>
    </row>
    <row r="56" spans="1:18" ht="12.75" customHeight="1">
      <c r="A56" s="24" t="s">
        <v>175</v>
      </c>
      <c r="B56" s="18" t="s">
        <v>176</v>
      </c>
      <c r="C56" s="19">
        <v>0.2</v>
      </c>
      <c r="D56" s="19">
        <v>10</v>
      </c>
      <c r="E56" s="19">
        <v>10</v>
      </c>
      <c r="F56" s="72">
        <v>146.24358964899838</v>
      </c>
      <c r="G56" s="25"/>
      <c r="H56" s="1">
        <f t="shared" si="2"/>
        <v>0</v>
      </c>
      <c r="I56" s="1">
        <f t="shared" si="3"/>
        <v>0</v>
      </c>
      <c r="J56" s="2"/>
      <c r="L56" s="6"/>
      <c r="Q56" s="7"/>
      <c r="R56" s="1"/>
    </row>
    <row r="57" spans="1:18" ht="12.75" customHeight="1">
      <c r="A57" s="24" t="s">
        <v>177</v>
      </c>
      <c r="B57" s="18" t="s">
        <v>178</v>
      </c>
      <c r="C57" s="19">
        <v>0.27</v>
      </c>
      <c r="D57" s="19">
        <v>10</v>
      </c>
      <c r="E57" s="19">
        <v>10</v>
      </c>
      <c r="F57" s="72">
        <v>203.56303087411197</v>
      </c>
      <c r="G57" s="25"/>
      <c r="H57" s="1">
        <f t="shared" si="2"/>
        <v>0</v>
      </c>
      <c r="I57" s="1">
        <f t="shared" si="3"/>
        <v>0</v>
      </c>
      <c r="J57" s="2"/>
      <c r="L57" s="6"/>
      <c r="Q57" s="7"/>
      <c r="R57" s="1"/>
    </row>
    <row r="58" spans="1:18" ht="12.75" customHeight="1">
      <c r="A58" s="24" t="s">
        <v>179</v>
      </c>
      <c r="B58" s="18" t="s">
        <v>180</v>
      </c>
      <c r="C58" s="19">
        <v>0.43</v>
      </c>
      <c r="D58" s="19">
        <v>5</v>
      </c>
      <c r="E58" s="19">
        <v>5</v>
      </c>
      <c r="F58" s="72">
        <v>261.88885638389763</v>
      </c>
      <c r="G58" s="25"/>
      <c r="H58" s="1">
        <f t="shared" si="2"/>
        <v>0</v>
      </c>
      <c r="I58" s="1">
        <f t="shared" si="3"/>
        <v>0</v>
      </c>
      <c r="J58" s="2"/>
      <c r="L58" s="6"/>
      <c r="Q58" s="7"/>
      <c r="R58" s="1"/>
    </row>
    <row r="59" spans="1:18" ht="12.75" customHeight="1">
      <c r="A59" s="24" t="s">
        <v>181</v>
      </c>
      <c r="B59" s="18" t="s">
        <v>182</v>
      </c>
      <c r="C59" s="19">
        <v>0</v>
      </c>
      <c r="D59" s="19">
        <v>4</v>
      </c>
      <c r="E59" s="19">
        <v>4</v>
      </c>
      <c r="F59" s="72">
        <v>790.90401341952</v>
      </c>
      <c r="G59" s="25"/>
      <c r="H59" s="1">
        <f t="shared" si="2"/>
        <v>0</v>
      </c>
      <c r="I59" s="1">
        <f t="shared" si="3"/>
        <v>0</v>
      </c>
      <c r="J59" s="2"/>
      <c r="L59" s="6"/>
      <c r="Q59" s="7"/>
      <c r="R59" s="1"/>
    </row>
    <row r="60" spans="1:18" ht="12.75" customHeight="1">
      <c r="A60" s="24" t="s">
        <v>183</v>
      </c>
      <c r="B60" s="18" t="s">
        <v>184</v>
      </c>
      <c r="C60" s="19">
        <v>0.02</v>
      </c>
      <c r="D60" s="19">
        <v>500</v>
      </c>
      <c r="E60" s="19">
        <v>50</v>
      </c>
      <c r="F60" s="72">
        <v>12.93852717361152</v>
      </c>
      <c r="G60" s="25"/>
      <c r="H60" s="1">
        <f t="shared" si="2"/>
        <v>0</v>
      </c>
      <c r="I60" s="1">
        <f t="shared" si="3"/>
        <v>0</v>
      </c>
      <c r="J60" s="2"/>
      <c r="L60" s="6"/>
      <c r="Q60" s="7"/>
      <c r="R60" s="1"/>
    </row>
    <row r="61" spans="1:18" ht="12.75" customHeight="1">
      <c r="A61" s="24" t="s">
        <v>185</v>
      </c>
      <c r="B61" s="18" t="s">
        <v>186</v>
      </c>
      <c r="C61" s="19">
        <v>0.02</v>
      </c>
      <c r="D61" s="19">
        <v>300</v>
      </c>
      <c r="E61" s="19">
        <v>25</v>
      </c>
      <c r="F61" s="72">
        <v>16.72541317564416</v>
      </c>
      <c r="G61" s="25"/>
      <c r="H61" s="1">
        <f t="shared" si="2"/>
        <v>0</v>
      </c>
      <c r="I61" s="1">
        <f t="shared" si="3"/>
        <v>0</v>
      </c>
      <c r="J61" s="2"/>
      <c r="L61" s="6"/>
      <c r="Q61" s="7"/>
      <c r="R61" s="1"/>
    </row>
    <row r="62" spans="1:18" ht="12.75" customHeight="1">
      <c r="A62" s="24" t="s">
        <v>187</v>
      </c>
      <c r="B62" s="18" t="s">
        <v>188</v>
      </c>
      <c r="C62" s="19">
        <v>0.03</v>
      </c>
      <c r="D62" s="19">
        <v>300</v>
      </c>
      <c r="E62" s="19">
        <v>25</v>
      </c>
      <c r="F62" s="72">
        <v>18.587196665856</v>
      </c>
      <c r="G62" s="25"/>
      <c r="H62" s="1">
        <f t="shared" si="2"/>
        <v>0</v>
      </c>
      <c r="I62" s="1">
        <f t="shared" si="3"/>
        <v>0</v>
      </c>
      <c r="J62" s="2"/>
      <c r="L62" s="6"/>
      <c r="Q62" s="7"/>
      <c r="R62" s="1"/>
    </row>
    <row r="63" spans="1:18" ht="12.75" customHeight="1">
      <c r="A63" s="24" t="s">
        <v>189</v>
      </c>
      <c r="B63" s="18" t="s">
        <v>190</v>
      </c>
      <c r="C63" s="19">
        <v>0.05</v>
      </c>
      <c r="D63" s="19">
        <v>150</v>
      </c>
      <c r="E63" s="19">
        <v>25</v>
      </c>
      <c r="F63" s="72">
        <v>29.811435407769604</v>
      </c>
      <c r="G63" s="25"/>
      <c r="H63" s="1">
        <f t="shared" si="2"/>
        <v>0</v>
      </c>
      <c r="I63" s="1">
        <f t="shared" si="3"/>
        <v>0</v>
      </c>
      <c r="J63" s="2"/>
      <c r="L63" s="6"/>
      <c r="Q63" s="7"/>
      <c r="R63" s="1"/>
    </row>
    <row r="64" spans="1:18" ht="12.75" customHeight="1">
      <c r="A64" s="24" t="s">
        <v>191</v>
      </c>
      <c r="B64" s="18" t="s">
        <v>192</v>
      </c>
      <c r="C64" s="19">
        <v>0.07</v>
      </c>
      <c r="D64" s="19">
        <v>120</v>
      </c>
      <c r="E64" s="19">
        <v>10</v>
      </c>
      <c r="F64" s="72">
        <v>34.583328718848</v>
      </c>
      <c r="G64" s="25"/>
      <c r="H64" s="1">
        <f t="shared" si="2"/>
        <v>0</v>
      </c>
      <c r="I64" s="1">
        <f aca="true" t="shared" si="4" ref="I64:I95">C64*G64</f>
        <v>0</v>
      </c>
      <c r="J64" s="2"/>
      <c r="L64" s="6"/>
      <c r="Q64" s="7"/>
      <c r="R64" s="1"/>
    </row>
    <row r="65" spans="1:18" ht="12.75" customHeight="1">
      <c r="A65" s="24" t="s">
        <v>193</v>
      </c>
      <c r="B65" s="18" t="s">
        <v>194</v>
      </c>
      <c r="C65" s="19">
        <v>0.1</v>
      </c>
      <c r="D65" s="19">
        <v>50</v>
      </c>
      <c r="E65" s="19">
        <v>10</v>
      </c>
      <c r="F65" s="72">
        <v>48.64719015936</v>
      </c>
      <c r="G65" s="25"/>
      <c r="H65" s="1">
        <f t="shared" si="2"/>
        <v>0</v>
      </c>
      <c r="I65" s="1">
        <f t="shared" si="4"/>
        <v>0</v>
      </c>
      <c r="J65" s="2"/>
      <c r="L65" s="6"/>
      <c r="Q65" s="7"/>
      <c r="R65" s="1"/>
    </row>
    <row r="66" spans="1:18" ht="12.75" customHeight="1">
      <c r="A66" s="24" t="s">
        <v>195</v>
      </c>
      <c r="B66" s="18" t="s">
        <v>196</v>
      </c>
      <c r="C66" s="19">
        <v>0.25</v>
      </c>
      <c r="D66" s="19">
        <v>10</v>
      </c>
      <c r="E66" s="19">
        <v>10</v>
      </c>
      <c r="F66" s="72">
        <v>130.03339269832702</v>
      </c>
      <c r="G66" s="25"/>
      <c r="H66" s="1">
        <f t="shared" si="2"/>
        <v>0</v>
      </c>
      <c r="I66" s="1">
        <f t="shared" si="4"/>
        <v>0</v>
      </c>
      <c r="J66" s="2"/>
      <c r="L66" s="6"/>
      <c r="Q66" s="7"/>
      <c r="R66" s="1"/>
    </row>
    <row r="67" spans="1:18" ht="12.75" customHeight="1">
      <c r="A67" s="24" t="s">
        <v>197</v>
      </c>
      <c r="B67" s="18" t="s">
        <v>198</v>
      </c>
      <c r="C67" s="19">
        <v>0.32</v>
      </c>
      <c r="D67" s="19">
        <v>10</v>
      </c>
      <c r="E67" s="19">
        <v>10</v>
      </c>
      <c r="F67" s="72">
        <v>176.82270169106354</v>
      </c>
      <c r="G67" s="25"/>
      <c r="H67" s="1">
        <f t="shared" si="2"/>
        <v>0</v>
      </c>
      <c r="I67" s="1">
        <f t="shared" si="4"/>
        <v>0</v>
      </c>
      <c r="J67" s="2"/>
      <c r="L67" s="6"/>
      <c r="Q67" s="7"/>
      <c r="R67" s="1"/>
    </row>
    <row r="68" spans="1:18" ht="12.75" customHeight="1">
      <c r="A68" s="24" t="s">
        <v>199</v>
      </c>
      <c r="B68" s="18" t="s">
        <v>200</v>
      </c>
      <c r="C68" s="19">
        <v>0.03</v>
      </c>
      <c r="D68" s="19">
        <v>5</v>
      </c>
      <c r="E68" s="19">
        <v>5</v>
      </c>
      <c r="F68" s="72">
        <v>286.9441721165021</v>
      </c>
      <c r="G68" s="25"/>
      <c r="H68" s="1">
        <f t="shared" si="2"/>
        <v>0</v>
      </c>
      <c r="I68" s="1">
        <f t="shared" si="4"/>
        <v>0</v>
      </c>
      <c r="J68" s="2"/>
      <c r="L68" s="6"/>
      <c r="Q68" s="7"/>
      <c r="R68" s="1"/>
    </row>
    <row r="69" spans="1:18" ht="12.75" customHeight="1">
      <c r="A69" s="24" t="s">
        <v>201</v>
      </c>
      <c r="B69" s="18" t="s">
        <v>202</v>
      </c>
      <c r="C69" s="19">
        <v>0.02</v>
      </c>
      <c r="D69" s="19">
        <v>300</v>
      </c>
      <c r="E69" s="19">
        <v>25</v>
      </c>
      <c r="F69" s="72">
        <v>10.750073278463995</v>
      </c>
      <c r="G69" s="25"/>
      <c r="H69" s="1">
        <f t="shared" si="2"/>
        <v>0</v>
      </c>
      <c r="I69" s="1">
        <f t="shared" si="4"/>
        <v>0</v>
      </c>
      <c r="J69" s="2"/>
      <c r="L69" s="6"/>
      <c r="Q69" s="7"/>
      <c r="R69" s="1"/>
    </row>
    <row r="70" spans="1:18" ht="12.75" customHeight="1">
      <c r="A70" s="24" t="s">
        <v>203</v>
      </c>
      <c r="B70" s="18" t="s">
        <v>204</v>
      </c>
      <c r="C70" s="19">
        <v>0.03</v>
      </c>
      <c r="D70" s="19">
        <v>300</v>
      </c>
      <c r="E70" s="19">
        <v>25</v>
      </c>
      <c r="F70" s="72">
        <v>12.0453924864</v>
      </c>
      <c r="G70" s="25"/>
      <c r="H70" s="1">
        <f t="shared" si="2"/>
        <v>0</v>
      </c>
      <c r="I70" s="1">
        <f t="shared" si="4"/>
        <v>0</v>
      </c>
      <c r="J70" s="2"/>
      <c r="L70" s="6"/>
      <c r="Q70" s="7"/>
      <c r="R70" s="1"/>
    </row>
    <row r="71" spans="1:18" ht="12.75" customHeight="1">
      <c r="A71" s="24" t="s">
        <v>205</v>
      </c>
      <c r="B71" s="18" t="s">
        <v>206</v>
      </c>
      <c r="C71" s="19">
        <v>0.03</v>
      </c>
      <c r="D71" s="19">
        <v>120</v>
      </c>
      <c r="E71" s="19">
        <v>10</v>
      </c>
      <c r="F71" s="72">
        <v>22.937922109440002</v>
      </c>
      <c r="G71" s="25"/>
      <c r="H71" s="1">
        <f t="shared" si="2"/>
        <v>0</v>
      </c>
      <c r="I71" s="1">
        <f t="shared" si="4"/>
        <v>0</v>
      </c>
      <c r="J71" s="2"/>
      <c r="L71" s="6"/>
      <c r="Q71" s="7"/>
      <c r="R71" s="1"/>
    </row>
    <row r="72" spans="1:18" ht="12.75" customHeight="1">
      <c r="A72" s="24" t="s">
        <v>207</v>
      </c>
      <c r="B72" s="18" t="s">
        <v>208</v>
      </c>
      <c r="C72" s="19">
        <v>0.09</v>
      </c>
      <c r="D72" s="19">
        <v>50</v>
      </c>
      <c r="E72" s="19">
        <v>10</v>
      </c>
      <c r="F72" s="72">
        <v>41.065784967168</v>
      </c>
      <c r="G72" s="25"/>
      <c r="H72" s="1">
        <f t="shared" si="2"/>
        <v>0</v>
      </c>
      <c r="I72" s="1">
        <f t="shared" si="4"/>
        <v>0</v>
      </c>
      <c r="J72" s="2"/>
      <c r="L72" s="6"/>
      <c r="Q72" s="7"/>
      <c r="R72" s="1"/>
    </row>
    <row r="73" spans="1:18" ht="12.75" customHeight="1">
      <c r="A73" s="24" t="s">
        <v>209</v>
      </c>
      <c r="B73" s="18" t="s">
        <v>210</v>
      </c>
      <c r="C73" s="19">
        <v>0.13</v>
      </c>
      <c r="D73" s="19">
        <v>50</v>
      </c>
      <c r="E73" s="19">
        <v>10</v>
      </c>
      <c r="F73" s="72">
        <v>43.23698587533313</v>
      </c>
      <c r="G73" s="25"/>
      <c r="H73" s="1">
        <f t="shared" si="2"/>
        <v>0</v>
      </c>
      <c r="I73" s="1">
        <f t="shared" si="4"/>
        <v>0</v>
      </c>
      <c r="J73" s="2"/>
      <c r="L73" s="6"/>
      <c r="Q73" s="7"/>
      <c r="R73" s="1"/>
    </row>
    <row r="74" spans="1:18" ht="12.75" customHeight="1">
      <c r="A74" s="24" t="s">
        <v>211</v>
      </c>
      <c r="B74" s="18" t="s">
        <v>212</v>
      </c>
      <c r="C74" s="19">
        <v>0.2</v>
      </c>
      <c r="D74" s="19">
        <v>50</v>
      </c>
      <c r="E74" s="19">
        <v>5</v>
      </c>
      <c r="F74" s="72">
        <v>70.975703844864</v>
      </c>
      <c r="G74" s="25"/>
      <c r="H74" s="1">
        <f t="shared" si="2"/>
        <v>0</v>
      </c>
      <c r="I74" s="1">
        <f t="shared" si="4"/>
        <v>0</v>
      </c>
      <c r="J74" s="2"/>
      <c r="L74" s="6"/>
      <c r="Q74" s="7"/>
      <c r="R74" s="1"/>
    </row>
    <row r="75" spans="1:18" ht="12.75" customHeight="1">
      <c r="A75" s="24" t="s">
        <v>213</v>
      </c>
      <c r="B75" s="18" t="s">
        <v>214</v>
      </c>
      <c r="C75" s="19">
        <v>0.41</v>
      </c>
      <c r="D75" s="19">
        <v>10</v>
      </c>
      <c r="E75" s="19">
        <v>10</v>
      </c>
      <c r="F75" s="72">
        <v>236.21648633855997</v>
      </c>
      <c r="G75" s="25"/>
      <c r="H75" s="1">
        <f t="shared" si="2"/>
        <v>0</v>
      </c>
      <c r="I75" s="1">
        <f t="shared" si="4"/>
        <v>0</v>
      </c>
      <c r="J75" s="2"/>
      <c r="L75" s="6"/>
      <c r="Q75" s="7"/>
      <c r="R75" s="1"/>
    </row>
    <row r="76" spans="1:18" ht="12.75" customHeight="1">
      <c r="A76" s="24" t="s">
        <v>215</v>
      </c>
      <c r="B76" s="18" t="s">
        <v>216</v>
      </c>
      <c r="C76" s="19">
        <v>0.58</v>
      </c>
      <c r="D76" s="19">
        <v>10</v>
      </c>
      <c r="E76" s="19">
        <v>10</v>
      </c>
      <c r="F76" s="72">
        <v>272.1480892416</v>
      </c>
      <c r="G76" s="25"/>
      <c r="H76" s="1">
        <f t="shared" si="2"/>
        <v>0</v>
      </c>
      <c r="I76" s="1">
        <f t="shared" si="4"/>
        <v>0</v>
      </c>
      <c r="J76" s="2"/>
      <c r="L76" s="6"/>
      <c r="Q76" s="7"/>
      <c r="R76" s="1"/>
    </row>
    <row r="77" spans="1:18" ht="12.75" customHeight="1">
      <c r="A77" s="24" t="s">
        <v>217</v>
      </c>
      <c r="B77" s="18" t="s">
        <v>218</v>
      </c>
      <c r="C77" s="19">
        <v>0.83</v>
      </c>
      <c r="D77" s="19">
        <v>5</v>
      </c>
      <c r="E77" s="19">
        <v>5</v>
      </c>
      <c r="F77" s="72">
        <v>484.7990784</v>
      </c>
      <c r="G77" s="25"/>
      <c r="H77" s="1">
        <f t="shared" si="2"/>
        <v>0</v>
      </c>
      <c r="I77" s="1">
        <f t="shared" si="4"/>
        <v>0</v>
      </c>
      <c r="J77" s="2"/>
      <c r="L77" s="6"/>
      <c r="Q77" s="7"/>
      <c r="R77" s="1"/>
    </row>
    <row r="78" spans="1:18" ht="12.75" customHeight="1">
      <c r="A78" s="24" t="s">
        <v>219</v>
      </c>
      <c r="B78" s="18" t="s">
        <v>220</v>
      </c>
      <c r="C78" s="19">
        <v>0.83</v>
      </c>
      <c r="D78" s="19">
        <v>4</v>
      </c>
      <c r="E78" s="19">
        <v>4</v>
      </c>
      <c r="F78" s="72">
        <v>1627.1205274255362</v>
      </c>
      <c r="G78" s="25"/>
      <c r="H78" s="1">
        <f t="shared" si="2"/>
        <v>0</v>
      </c>
      <c r="I78" s="1">
        <f t="shared" si="4"/>
        <v>0</v>
      </c>
      <c r="J78" s="2"/>
      <c r="L78" s="6"/>
      <c r="Q78" s="7"/>
      <c r="R78" s="1"/>
    </row>
    <row r="79" spans="1:18" ht="12.75" customHeight="1">
      <c r="A79" s="24" t="s">
        <v>221</v>
      </c>
      <c r="B79" s="18" t="s">
        <v>222</v>
      </c>
      <c r="C79" s="19">
        <v>0.03</v>
      </c>
      <c r="D79" s="19">
        <v>50</v>
      </c>
      <c r="E79" s="19">
        <v>50</v>
      </c>
      <c r="F79" s="72">
        <v>23.899598329651205</v>
      </c>
      <c r="G79" s="25"/>
      <c r="H79" s="1">
        <f t="shared" si="2"/>
        <v>0</v>
      </c>
      <c r="I79" s="1">
        <f t="shared" si="4"/>
        <v>0</v>
      </c>
      <c r="J79" s="2"/>
      <c r="L79" s="6"/>
      <c r="Q79" s="7"/>
      <c r="R79" s="1"/>
    </row>
    <row r="80" spans="1:18" ht="12.75" customHeight="1">
      <c r="A80" s="24" t="s">
        <v>223</v>
      </c>
      <c r="B80" s="18" t="s">
        <v>224</v>
      </c>
      <c r="C80" s="19">
        <v>0.04</v>
      </c>
      <c r="D80" s="19">
        <v>50</v>
      </c>
      <c r="E80" s="19">
        <v>50</v>
      </c>
      <c r="F80" s="72">
        <v>39.59523713014271</v>
      </c>
      <c r="G80" s="25"/>
      <c r="H80" s="1">
        <f t="shared" si="2"/>
        <v>0</v>
      </c>
      <c r="I80" s="1">
        <f t="shared" si="4"/>
        <v>0</v>
      </c>
      <c r="J80" s="2"/>
      <c r="L80" s="6"/>
      <c r="Q80" s="7"/>
      <c r="R80" s="1"/>
    </row>
    <row r="81" spans="1:18" ht="12.75" customHeight="1">
      <c r="A81" s="24" t="s">
        <v>225</v>
      </c>
      <c r="B81" s="18" t="s">
        <v>226</v>
      </c>
      <c r="C81" s="19">
        <v>0.05</v>
      </c>
      <c r="D81" s="19">
        <v>50</v>
      </c>
      <c r="E81" s="19">
        <v>50</v>
      </c>
      <c r="F81" s="72">
        <v>47.06337794116609</v>
      </c>
      <c r="G81" s="25"/>
      <c r="H81" s="1">
        <f t="shared" si="2"/>
        <v>0</v>
      </c>
      <c r="I81" s="1">
        <f t="shared" si="4"/>
        <v>0</v>
      </c>
      <c r="J81" s="2"/>
      <c r="L81" s="6"/>
      <c r="Q81" s="7"/>
      <c r="R81" s="1"/>
    </row>
    <row r="82" spans="1:18" ht="12.75" customHeight="1">
      <c r="A82" s="24" t="s">
        <v>227</v>
      </c>
      <c r="B82" s="18" t="s">
        <v>228</v>
      </c>
      <c r="C82" s="19">
        <v>0.03</v>
      </c>
      <c r="D82" s="19">
        <v>50</v>
      </c>
      <c r="E82" s="19">
        <v>50</v>
      </c>
      <c r="F82" s="72">
        <v>31.735594070835198</v>
      </c>
      <c r="G82" s="25"/>
      <c r="H82" s="1">
        <f t="shared" si="2"/>
        <v>0</v>
      </c>
      <c r="I82" s="1">
        <f t="shared" si="4"/>
        <v>0</v>
      </c>
      <c r="J82" s="2"/>
      <c r="L82" s="6"/>
      <c r="Q82" s="7"/>
      <c r="R82" s="1"/>
    </row>
    <row r="83" spans="1:18" ht="12.75" customHeight="1">
      <c r="A83" s="24" t="s">
        <v>229</v>
      </c>
      <c r="B83" s="18" t="s">
        <v>230</v>
      </c>
      <c r="C83" s="19">
        <v>0.03</v>
      </c>
      <c r="D83" s="19">
        <v>50</v>
      </c>
      <c r="E83" s="19">
        <v>50</v>
      </c>
      <c r="F83" s="72">
        <v>38.880886087680004</v>
      </c>
      <c r="G83" s="25"/>
      <c r="H83" s="1">
        <f t="shared" si="2"/>
        <v>0</v>
      </c>
      <c r="I83" s="1">
        <f t="shared" si="4"/>
        <v>0</v>
      </c>
      <c r="J83" s="2"/>
      <c r="L83" s="6"/>
      <c r="Q83" s="7"/>
      <c r="R83" s="1"/>
    </row>
    <row r="84" spans="1:18" ht="12.75" customHeight="1">
      <c r="A84" s="24" t="s">
        <v>231</v>
      </c>
      <c r="B84" s="18" t="s">
        <v>232</v>
      </c>
      <c r="C84" s="19">
        <v>0.06</v>
      </c>
      <c r="D84" s="19">
        <v>50</v>
      </c>
      <c r="E84" s="19">
        <v>10</v>
      </c>
      <c r="F84" s="72">
        <v>71.25623025664</v>
      </c>
      <c r="G84" s="25"/>
      <c r="H84" s="1">
        <f t="shared" si="2"/>
        <v>0</v>
      </c>
      <c r="I84" s="1">
        <f t="shared" si="4"/>
        <v>0</v>
      </c>
      <c r="J84" s="2"/>
      <c r="L84" s="6"/>
      <c r="Q84" s="7"/>
      <c r="R84" s="1"/>
    </row>
    <row r="85" spans="1:18" ht="12.75" customHeight="1">
      <c r="A85" s="24" t="s">
        <v>233</v>
      </c>
      <c r="B85" s="18" t="s">
        <v>234</v>
      </c>
      <c r="C85" s="19">
        <v>0.09</v>
      </c>
      <c r="D85" s="19">
        <v>25</v>
      </c>
      <c r="E85" s="19">
        <v>25</v>
      </c>
      <c r="F85" s="72">
        <v>86.01720791039999</v>
      </c>
      <c r="G85" s="25"/>
      <c r="H85" s="1">
        <f t="shared" si="2"/>
        <v>0</v>
      </c>
      <c r="I85" s="1">
        <f t="shared" si="4"/>
        <v>0</v>
      </c>
      <c r="J85" s="2"/>
      <c r="L85" s="6"/>
      <c r="Q85" s="7"/>
      <c r="R85" s="1"/>
    </row>
    <row r="86" spans="1:18" ht="12.75" customHeight="1">
      <c r="A86" s="24" t="s">
        <v>235</v>
      </c>
      <c r="B86" s="18" t="s">
        <v>236</v>
      </c>
      <c r="C86" s="19">
        <v>0.13</v>
      </c>
      <c r="D86" s="19">
        <v>25</v>
      </c>
      <c r="E86" s="19">
        <v>25</v>
      </c>
      <c r="F86" s="72">
        <v>88.18748823306241</v>
      </c>
      <c r="G86" s="25"/>
      <c r="H86" s="1">
        <f t="shared" si="2"/>
        <v>0</v>
      </c>
      <c r="I86" s="1">
        <f t="shared" si="4"/>
        <v>0</v>
      </c>
      <c r="J86" s="2"/>
      <c r="L86" s="6"/>
      <c r="Q86" s="7"/>
      <c r="R86" s="1"/>
    </row>
    <row r="87" spans="1:18" ht="12.75" customHeight="1">
      <c r="A87" s="24" t="s">
        <v>237</v>
      </c>
      <c r="B87" s="18" t="s">
        <v>238</v>
      </c>
      <c r="C87" s="19">
        <v>0.2</v>
      </c>
      <c r="D87" s="19">
        <v>10</v>
      </c>
      <c r="E87" s="19">
        <v>10</v>
      </c>
      <c r="F87" s="72">
        <v>182.34816992870404</v>
      </c>
      <c r="G87" s="25"/>
      <c r="H87" s="1">
        <f t="shared" si="2"/>
        <v>0</v>
      </c>
      <c r="I87" s="1">
        <f t="shared" si="4"/>
        <v>0</v>
      </c>
      <c r="J87" s="2"/>
      <c r="L87" s="6"/>
      <c r="Q87" s="7"/>
      <c r="R87" s="1"/>
    </row>
    <row r="88" spans="1:18" ht="12.75" customHeight="1">
      <c r="A88" s="24" t="s">
        <v>239</v>
      </c>
      <c r="B88" s="18" t="s">
        <v>240</v>
      </c>
      <c r="C88" s="19">
        <v>0.03</v>
      </c>
      <c r="D88" s="19">
        <v>300</v>
      </c>
      <c r="E88" s="19">
        <v>25</v>
      </c>
      <c r="F88" s="72">
        <v>13.734127034368003</v>
      </c>
      <c r="G88" s="25"/>
      <c r="H88" s="1">
        <f t="shared" si="2"/>
        <v>0</v>
      </c>
      <c r="I88" s="1">
        <f t="shared" si="4"/>
        <v>0</v>
      </c>
      <c r="J88" s="2"/>
      <c r="L88" s="6"/>
      <c r="Q88" s="7"/>
      <c r="R88" s="1"/>
    </row>
    <row r="89" spans="1:18" ht="12.75" customHeight="1">
      <c r="A89" s="24" t="s">
        <v>241</v>
      </c>
      <c r="B89" s="18" t="s">
        <v>242</v>
      </c>
      <c r="C89" s="19">
        <v>0.04</v>
      </c>
      <c r="D89" s="19">
        <v>300</v>
      </c>
      <c r="E89" s="19">
        <v>25</v>
      </c>
      <c r="F89" s="72">
        <v>18.317094322176</v>
      </c>
      <c r="G89" s="25"/>
      <c r="H89" s="1">
        <f t="shared" si="2"/>
        <v>0</v>
      </c>
      <c r="I89" s="1">
        <f t="shared" si="4"/>
        <v>0</v>
      </c>
      <c r="J89" s="2"/>
      <c r="L89" s="6"/>
      <c r="Q89" s="7"/>
      <c r="R89" s="1"/>
    </row>
    <row r="90" spans="1:18" ht="12.75" customHeight="1">
      <c r="A90" s="24" t="s">
        <v>243</v>
      </c>
      <c r="B90" s="18" t="s">
        <v>244</v>
      </c>
      <c r="C90" s="19">
        <v>0.06</v>
      </c>
      <c r="D90" s="19">
        <v>120</v>
      </c>
      <c r="E90" s="19">
        <v>10</v>
      </c>
      <c r="F90" s="72">
        <v>31.623816806399997</v>
      </c>
      <c r="G90" s="25"/>
      <c r="H90" s="1">
        <f t="shared" si="2"/>
        <v>0</v>
      </c>
      <c r="I90" s="1">
        <f t="shared" si="4"/>
        <v>0</v>
      </c>
      <c r="J90" s="2"/>
      <c r="L90" s="6"/>
      <c r="Q90" s="7"/>
      <c r="R90" s="1"/>
    </row>
    <row r="91" spans="1:18" ht="12.75" customHeight="1">
      <c r="A91" s="24" t="s">
        <v>245</v>
      </c>
      <c r="B91" s="18" t="s">
        <v>246</v>
      </c>
      <c r="C91" s="19">
        <v>0.03</v>
      </c>
      <c r="D91" s="19">
        <v>50</v>
      </c>
      <c r="E91" s="19">
        <v>50</v>
      </c>
      <c r="F91" s="72">
        <v>38.136175035678725</v>
      </c>
      <c r="G91" s="25"/>
      <c r="H91" s="1">
        <f t="shared" si="2"/>
        <v>0</v>
      </c>
      <c r="I91" s="1">
        <f t="shared" si="4"/>
        <v>0</v>
      </c>
      <c r="J91" s="2"/>
      <c r="L91" s="6"/>
      <c r="Q91" s="7"/>
      <c r="R91" s="1"/>
    </row>
    <row r="92" spans="1:18" ht="12.75" customHeight="1">
      <c r="A92" s="24" t="s">
        <v>247</v>
      </c>
      <c r="B92" s="18" t="s">
        <v>248</v>
      </c>
      <c r="C92" s="19">
        <v>0.04</v>
      </c>
      <c r="D92" s="19">
        <v>300</v>
      </c>
      <c r="E92" s="19">
        <v>25</v>
      </c>
      <c r="F92" s="72">
        <v>18.63472189243392</v>
      </c>
      <c r="G92" s="25"/>
      <c r="H92" s="1">
        <f t="shared" si="2"/>
        <v>0</v>
      </c>
      <c r="I92" s="1">
        <f t="shared" si="4"/>
        <v>0</v>
      </c>
      <c r="J92" s="2"/>
      <c r="L92" s="6"/>
      <c r="Q92" s="7"/>
      <c r="R92" s="1"/>
    </row>
    <row r="93" spans="1:18" ht="12.75" customHeight="1">
      <c r="A93" s="24" t="s">
        <v>249</v>
      </c>
      <c r="B93" s="18" t="s">
        <v>250</v>
      </c>
      <c r="C93" s="19">
        <v>0.02</v>
      </c>
      <c r="D93" s="19">
        <v>50</v>
      </c>
      <c r="E93" s="19">
        <v>50</v>
      </c>
      <c r="F93" s="72">
        <v>26.166222258176006</v>
      </c>
      <c r="G93" s="25"/>
      <c r="H93" s="1">
        <f t="shared" si="2"/>
        <v>0</v>
      </c>
      <c r="I93" s="1">
        <f t="shared" si="4"/>
        <v>0</v>
      </c>
      <c r="J93" s="2"/>
      <c r="L93" s="6"/>
      <c r="Q93" s="7"/>
      <c r="R93" s="1"/>
    </row>
    <row r="94" spans="1:18" ht="12.75" customHeight="1">
      <c r="A94" s="24" t="s">
        <v>251</v>
      </c>
      <c r="B94" s="18" t="s">
        <v>252</v>
      </c>
      <c r="C94" s="19">
        <v>0.03</v>
      </c>
      <c r="D94" s="19">
        <v>50</v>
      </c>
      <c r="E94" s="19">
        <v>50</v>
      </c>
      <c r="F94" s="72">
        <v>30.9809696768</v>
      </c>
      <c r="G94" s="25"/>
      <c r="H94" s="1">
        <f t="shared" si="2"/>
        <v>0</v>
      </c>
      <c r="I94" s="1">
        <f t="shared" si="4"/>
        <v>0</v>
      </c>
      <c r="J94" s="2"/>
      <c r="L94" s="6"/>
      <c r="Q94" s="7"/>
      <c r="R94" s="1"/>
    </row>
    <row r="95" spans="1:18" ht="12.75" customHeight="1">
      <c r="A95" s="24" t="s">
        <v>253</v>
      </c>
      <c r="B95" s="18" t="s">
        <v>254</v>
      </c>
      <c r="C95" s="19">
        <v>0.05</v>
      </c>
      <c r="D95" s="19">
        <v>50</v>
      </c>
      <c r="E95" s="19">
        <v>50</v>
      </c>
      <c r="F95" s="72">
        <v>49.67112843263999</v>
      </c>
      <c r="G95" s="25"/>
      <c r="H95" s="1">
        <f t="shared" si="2"/>
        <v>0</v>
      </c>
      <c r="I95" s="1">
        <f t="shared" si="4"/>
        <v>0</v>
      </c>
      <c r="J95" s="2"/>
      <c r="L95" s="6"/>
      <c r="Q95" s="7"/>
      <c r="R95" s="1"/>
    </row>
    <row r="96" spans="1:18" ht="12.75" customHeight="1">
      <c r="A96" s="24" t="s">
        <v>255</v>
      </c>
      <c r="B96" s="18" t="s">
        <v>256</v>
      </c>
      <c r="C96" s="19">
        <v>0.09</v>
      </c>
      <c r="D96" s="19">
        <v>25</v>
      </c>
      <c r="E96" s="19">
        <v>25</v>
      </c>
      <c r="F96" s="72">
        <v>66.50790741504</v>
      </c>
      <c r="G96" s="25"/>
      <c r="H96" s="1">
        <f aca="true" t="shared" si="5" ref="H96:H159">F96*G96</f>
        <v>0</v>
      </c>
      <c r="I96" s="1">
        <f aca="true" t="shared" si="6" ref="I96:I127">C96*G96</f>
        <v>0</v>
      </c>
      <c r="J96" s="2"/>
      <c r="L96" s="6"/>
      <c r="Q96" s="7"/>
      <c r="R96" s="1"/>
    </row>
    <row r="97" spans="1:18" ht="12.75" customHeight="1">
      <c r="A97" s="24" t="s">
        <v>257</v>
      </c>
      <c r="B97" s="18" t="s">
        <v>258</v>
      </c>
      <c r="C97" s="19">
        <v>0.13</v>
      </c>
      <c r="D97" s="19">
        <v>25</v>
      </c>
      <c r="E97" s="19">
        <v>25</v>
      </c>
      <c r="F97" s="72">
        <v>71.71332653056001</v>
      </c>
      <c r="G97" s="25"/>
      <c r="H97" s="1">
        <f t="shared" si="5"/>
        <v>0</v>
      </c>
      <c r="I97" s="1">
        <f t="shared" si="6"/>
        <v>0</v>
      </c>
      <c r="J97" s="2"/>
      <c r="L97" s="6"/>
      <c r="Q97" s="7"/>
      <c r="R97" s="1"/>
    </row>
    <row r="98" spans="1:18" ht="12.75" customHeight="1">
      <c r="A98" s="24" t="s">
        <v>259</v>
      </c>
      <c r="B98" s="18" t="s">
        <v>260</v>
      </c>
      <c r="C98" s="19">
        <v>0.19</v>
      </c>
      <c r="D98" s="19">
        <v>10</v>
      </c>
      <c r="E98" s="19">
        <v>10</v>
      </c>
      <c r="F98" s="72">
        <v>203.68076992413697</v>
      </c>
      <c r="G98" s="25"/>
      <c r="H98" s="1">
        <f t="shared" si="5"/>
        <v>0</v>
      </c>
      <c r="I98" s="1">
        <f t="shared" si="6"/>
        <v>0</v>
      </c>
      <c r="J98" s="2"/>
      <c r="L98" s="6"/>
      <c r="Q98" s="7"/>
      <c r="R98" s="1"/>
    </row>
    <row r="99" spans="1:18" ht="12.75" customHeight="1">
      <c r="A99" s="24" t="s">
        <v>261</v>
      </c>
      <c r="B99" s="18" t="s">
        <v>262</v>
      </c>
      <c r="C99" s="19">
        <v>0.02</v>
      </c>
      <c r="D99" s="19">
        <v>300</v>
      </c>
      <c r="E99" s="19">
        <v>50</v>
      </c>
      <c r="F99" s="72">
        <v>17.437874434007043</v>
      </c>
      <c r="G99" s="25"/>
      <c r="H99" s="1">
        <f t="shared" si="5"/>
        <v>0</v>
      </c>
      <c r="I99" s="1">
        <f t="shared" si="6"/>
        <v>0</v>
      </c>
      <c r="J99" s="2"/>
      <c r="L99" s="6"/>
      <c r="Q99" s="7"/>
      <c r="R99" s="1"/>
    </row>
    <row r="100" spans="1:18" ht="12.75" customHeight="1">
      <c r="A100" s="24" t="s">
        <v>263</v>
      </c>
      <c r="B100" s="18" t="s">
        <v>264</v>
      </c>
      <c r="C100" s="19">
        <v>0.03</v>
      </c>
      <c r="D100" s="19">
        <v>300</v>
      </c>
      <c r="E100" s="19">
        <v>25</v>
      </c>
      <c r="F100" s="72">
        <v>26.47187653427201</v>
      </c>
      <c r="G100" s="25"/>
      <c r="H100" s="1">
        <f t="shared" si="5"/>
        <v>0</v>
      </c>
      <c r="I100" s="1">
        <f t="shared" si="6"/>
        <v>0</v>
      </c>
      <c r="J100" s="2"/>
      <c r="L100" s="6"/>
      <c r="Q100" s="7"/>
      <c r="R100" s="1"/>
    </row>
    <row r="101" spans="1:18" ht="12.75" customHeight="1">
      <c r="A101" s="24" t="s">
        <v>265</v>
      </c>
      <c r="B101" s="18" t="s">
        <v>266</v>
      </c>
      <c r="C101" s="19">
        <v>0.04</v>
      </c>
      <c r="D101" s="19">
        <v>200</v>
      </c>
      <c r="E101" s="19">
        <v>25</v>
      </c>
      <c r="F101" s="72">
        <v>32.55336239054848</v>
      </c>
      <c r="G101" s="25"/>
      <c r="H101" s="1">
        <f t="shared" si="5"/>
        <v>0</v>
      </c>
      <c r="I101" s="1">
        <f t="shared" si="6"/>
        <v>0</v>
      </c>
      <c r="J101" s="2"/>
      <c r="L101" s="6"/>
      <c r="Q101" s="7"/>
      <c r="R101" s="1"/>
    </row>
    <row r="102" spans="1:18" ht="12.75" customHeight="1">
      <c r="A102" s="24" t="s">
        <v>267</v>
      </c>
      <c r="B102" s="18" t="s">
        <v>268</v>
      </c>
      <c r="C102" s="19">
        <v>0.06</v>
      </c>
      <c r="D102" s="19">
        <v>120</v>
      </c>
      <c r="E102" s="19">
        <v>10</v>
      </c>
      <c r="F102" s="72">
        <v>46.860254141808646</v>
      </c>
      <c r="G102" s="25"/>
      <c r="H102" s="1">
        <f t="shared" si="5"/>
        <v>0</v>
      </c>
      <c r="I102" s="1">
        <f t="shared" si="6"/>
        <v>0</v>
      </c>
      <c r="J102" s="2"/>
      <c r="L102" s="6"/>
      <c r="Q102" s="7"/>
      <c r="R102" s="1"/>
    </row>
    <row r="103" spans="1:18" ht="12.75" customHeight="1">
      <c r="A103" s="24" t="s">
        <v>269</v>
      </c>
      <c r="B103" s="18" t="s">
        <v>270</v>
      </c>
      <c r="C103" s="19">
        <v>0.09</v>
      </c>
      <c r="D103" s="19">
        <v>50</v>
      </c>
      <c r="E103" s="19">
        <v>10</v>
      </c>
      <c r="F103" s="72">
        <v>58.7299454976</v>
      </c>
      <c r="G103" s="25"/>
      <c r="H103" s="1">
        <f t="shared" si="5"/>
        <v>0</v>
      </c>
      <c r="I103" s="1">
        <f t="shared" si="6"/>
        <v>0</v>
      </c>
      <c r="J103" s="2"/>
      <c r="L103" s="6"/>
      <c r="Q103" s="7"/>
      <c r="R103" s="1"/>
    </row>
    <row r="104" spans="1:18" ht="12.75" customHeight="1">
      <c r="A104" s="24" t="s">
        <v>271</v>
      </c>
      <c r="B104" s="18" t="s">
        <v>272</v>
      </c>
      <c r="C104" s="19">
        <v>0.13</v>
      </c>
      <c r="D104" s="19">
        <v>50</v>
      </c>
      <c r="E104" s="19">
        <v>5</v>
      </c>
      <c r="F104" s="72">
        <v>83.04931412377603</v>
      </c>
      <c r="G104" s="25"/>
      <c r="H104" s="1">
        <f t="shared" si="5"/>
        <v>0</v>
      </c>
      <c r="I104" s="1">
        <f t="shared" si="6"/>
        <v>0</v>
      </c>
      <c r="J104" s="2"/>
      <c r="L104" s="6"/>
      <c r="Q104" s="7"/>
      <c r="R104" s="1"/>
    </row>
    <row r="105" spans="1:18" ht="12.75" customHeight="1">
      <c r="A105" s="24" t="s">
        <v>273</v>
      </c>
      <c r="B105" s="18" t="s">
        <v>274</v>
      </c>
      <c r="C105" s="19">
        <v>0.32</v>
      </c>
      <c r="D105" s="19">
        <v>10</v>
      </c>
      <c r="E105" s="19">
        <v>10</v>
      </c>
      <c r="F105" s="72">
        <v>231.328219938816</v>
      </c>
      <c r="G105" s="25"/>
      <c r="H105" s="1">
        <f t="shared" si="5"/>
        <v>0</v>
      </c>
      <c r="I105" s="1">
        <f t="shared" si="6"/>
        <v>0</v>
      </c>
      <c r="J105" s="2"/>
      <c r="L105" s="6"/>
      <c r="Q105" s="7"/>
      <c r="R105" s="1"/>
    </row>
    <row r="106" spans="1:18" ht="12.75" customHeight="1">
      <c r="A106" s="24" t="s">
        <v>275</v>
      </c>
      <c r="B106" s="18" t="s">
        <v>276</v>
      </c>
      <c r="C106" s="19">
        <v>0.42</v>
      </c>
      <c r="D106" s="19">
        <v>10</v>
      </c>
      <c r="E106" s="19">
        <v>10</v>
      </c>
      <c r="F106" s="72">
        <v>362.8648222138368</v>
      </c>
      <c r="G106" s="25"/>
      <c r="H106" s="1">
        <f t="shared" si="5"/>
        <v>0</v>
      </c>
      <c r="I106" s="1">
        <f t="shared" si="6"/>
        <v>0</v>
      </c>
      <c r="J106" s="2"/>
      <c r="L106" s="6"/>
      <c r="Q106" s="7"/>
      <c r="R106" s="1"/>
    </row>
    <row r="107" spans="1:18" ht="12.75" customHeight="1">
      <c r="A107" s="24" t="s">
        <v>277</v>
      </c>
      <c r="B107" s="18" t="s">
        <v>278</v>
      </c>
      <c r="C107" s="19">
        <v>0.71</v>
      </c>
      <c r="D107" s="19">
        <v>5</v>
      </c>
      <c r="E107" s="19">
        <v>5</v>
      </c>
      <c r="F107" s="72">
        <v>651.2082426550273</v>
      </c>
      <c r="G107" s="25"/>
      <c r="H107" s="1">
        <f t="shared" si="5"/>
        <v>0</v>
      </c>
      <c r="I107" s="1">
        <f t="shared" si="6"/>
        <v>0</v>
      </c>
      <c r="J107" s="2"/>
      <c r="L107" s="6"/>
      <c r="Q107" s="7"/>
      <c r="R107" s="1"/>
    </row>
    <row r="108" spans="1:18" ht="12.75" customHeight="1">
      <c r="A108" s="24" t="s">
        <v>279</v>
      </c>
      <c r="B108" s="18" t="s">
        <v>280</v>
      </c>
      <c r="C108" s="19">
        <v>0.71</v>
      </c>
      <c r="D108" s="19">
        <v>4</v>
      </c>
      <c r="E108" s="19">
        <v>4</v>
      </c>
      <c r="F108" s="72">
        <v>1655.8159529752288</v>
      </c>
      <c r="G108" s="25"/>
      <c r="H108" s="1">
        <f t="shared" si="5"/>
        <v>0</v>
      </c>
      <c r="I108" s="1">
        <f t="shared" si="6"/>
        <v>0</v>
      </c>
      <c r="J108" s="2"/>
      <c r="L108" s="6"/>
      <c r="Q108" s="7"/>
      <c r="R108" s="1"/>
    </row>
    <row r="109" spans="1:18" ht="12.75" customHeight="1">
      <c r="A109" s="24" t="s">
        <v>281</v>
      </c>
      <c r="B109" s="18" t="s">
        <v>282</v>
      </c>
      <c r="C109" s="19">
        <v>0.03</v>
      </c>
      <c r="D109" s="19">
        <v>300</v>
      </c>
      <c r="E109" s="19">
        <v>25</v>
      </c>
      <c r="F109" s="72">
        <v>12.782997413888001</v>
      </c>
      <c r="G109" s="25"/>
      <c r="H109" s="1">
        <f t="shared" si="5"/>
        <v>0</v>
      </c>
      <c r="I109" s="1">
        <f t="shared" si="6"/>
        <v>0</v>
      </c>
      <c r="J109" s="2"/>
      <c r="L109" s="6"/>
      <c r="Q109" s="7"/>
      <c r="R109" s="1"/>
    </row>
    <row r="110" spans="1:18" ht="12.75" customHeight="1">
      <c r="A110" s="24" t="s">
        <v>283</v>
      </c>
      <c r="B110" s="18" t="s">
        <v>284</v>
      </c>
      <c r="C110" s="19">
        <v>0.05</v>
      </c>
      <c r="D110" s="19">
        <v>300</v>
      </c>
      <c r="E110" s="19">
        <v>50</v>
      </c>
      <c r="F110" s="72">
        <v>16.5177971712</v>
      </c>
      <c r="G110" s="25"/>
      <c r="H110" s="1">
        <f t="shared" si="5"/>
        <v>0</v>
      </c>
      <c r="I110" s="1">
        <f t="shared" si="6"/>
        <v>0</v>
      </c>
      <c r="J110" s="2"/>
      <c r="L110" s="6"/>
      <c r="Q110" s="7"/>
      <c r="R110" s="1"/>
    </row>
    <row r="111" spans="1:18" ht="12.75" customHeight="1">
      <c r="A111" s="24" t="s">
        <v>285</v>
      </c>
      <c r="B111" s="18" t="s">
        <v>286</v>
      </c>
      <c r="C111" s="19">
        <v>0.08</v>
      </c>
      <c r="D111" s="19">
        <v>120</v>
      </c>
      <c r="E111" s="19">
        <v>10</v>
      </c>
      <c r="F111" s="72">
        <v>28.6075851776</v>
      </c>
      <c r="G111" s="25"/>
      <c r="H111" s="1">
        <f t="shared" si="5"/>
        <v>0</v>
      </c>
      <c r="I111" s="1">
        <f t="shared" si="6"/>
        <v>0</v>
      </c>
      <c r="J111" s="2"/>
      <c r="L111" s="6"/>
      <c r="Q111" s="7"/>
      <c r="R111" s="1"/>
    </row>
    <row r="112" spans="1:18" ht="12.75" customHeight="1">
      <c r="A112" s="24" t="s">
        <v>287</v>
      </c>
      <c r="B112" s="18" t="s">
        <v>288</v>
      </c>
      <c r="C112" s="19">
        <v>0.11</v>
      </c>
      <c r="D112" s="19">
        <v>120</v>
      </c>
      <c r="E112" s="19">
        <v>10</v>
      </c>
      <c r="F112" s="72">
        <v>45.944888131584</v>
      </c>
      <c r="G112" s="25"/>
      <c r="H112" s="1">
        <f t="shared" si="5"/>
        <v>0</v>
      </c>
      <c r="I112" s="1">
        <f t="shared" si="6"/>
        <v>0</v>
      </c>
      <c r="J112" s="2"/>
      <c r="L112" s="6"/>
      <c r="Q112" s="7"/>
      <c r="R112" s="1"/>
    </row>
    <row r="113" spans="1:18" ht="12.75" customHeight="1">
      <c r="A113" s="24" t="s">
        <v>289</v>
      </c>
      <c r="B113" s="18" t="s">
        <v>290</v>
      </c>
      <c r="C113" s="19">
        <v>0.17</v>
      </c>
      <c r="D113" s="19">
        <v>50</v>
      </c>
      <c r="E113" s="19">
        <v>10</v>
      </c>
      <c r="F113" s="72">
        <v>53.06024691302401</v>
      </c>
      <c r="G113" s="25"/>
      <c r="H113" s="1">
        <f t="shared" si="5"/>
        <v>0</v>
      </c>
      <c r="I113" s="1">
        <f t="shared" si="6"/>
        <v>0</v>
      </c>
      <c r="J113" s="2"/>
      <c r="L113" s="6"/>
      <c r="Q113" s="7"/>
      <c r="R113" s="1"/>
    </row>
    <row r="114" spans="1:18" ht="12.75" customHeight="1">
      <c r="A114" s="24" t="s">
        <v>291</v>
      </c>
      <c r="B114" s="18" t="s">
        <v>292</v>
      </c>
      <c r="C114" s="19">
        <v>0.24</v>
      </c>
      <c r="D114" s="19">
        <v>50</v>
      </c>
      <c r="E114" s="19">
        <v>10</v>
      </c>
      <c r="F114" s="72">
        <v>85.37947230339071</v>
      </c>
      <c r="G114" s="25"/>
      <c r="H114" s="1">
        <f t="shared" si="5"/>
        <v>0</v>
      </c>
      <c r="I114" s="1">
        <f t="shared" si="6"/>
        <v>0</v>
      </c>
      <c r="J114" s="2"/>
      <c r="L114" s="6"/>
      <c r="Q114" s="7"/>
      <c r="R114" s="1"/>
    </row>
    <row r="115" spans="1:18" ht="12.75" customHeight="1">
      <c r="A115" s="24" t="s">
        <v>293</v>
      </c>
      <c r="B115" s="18" t="s">
        <v>294</v>
      </c>
      <c r="C115" s="19">
        <v>0.52</v>
      </c>
      <c r="D115" s="19">
        <v>10</v>
      </c>
      <c r="E115" s="19">
        <v>10</v>
      </c>
      <c r="F115" s="72">
        <v>322.92940756377607</v>
      </c>
      <c r="G115" s="25"/>
      <c r="H115" s="1">
        <f t="shared" si="5"/>
        <v>0</v>
      </c>
      <c r="I115" s="1">
        <f t="shared" si="6"/>
        <v>0</v>
      </c>
      <c r="J115" s="2"/>
      <c r="L115" s="6"/>
      <c r="Q115" s="7"/>
      <c r="R115" s="1"/>
    </row>
    <row r="116" spans="1:18" ht="12.75" customHeight="1">
      <c r="A116" s="24" t="s">
        <v>295</v>
      </c>
      <c r="B116" s="18" t="s">
        <v>296</v>
      </c>
      <c r="C116" s="19">
        <v>0.77</v>
      </c>
      <c r="D116" s="19">
        <v>10</v>
      </c>
      <c r="E116" s="19">
        <v>10</v>
      </c>
      <c r="F116" s="72">
        <v>392.576548835328</v>
      </c>
      <c r="G116" s="25"/>
      <c r="H116" s="1">
        <f t="shared" si="5"/>
        <v>0</v>
      </c>
      <c r="I116" s="1">
        <f t="shared" si="6"/>
        <v>0</v>
      </c>
      <c r="J116" s="2"/>
      <c r="L116" s="6"/>
      <c r="Q116" s="7"/>
      <c r="R116" s="1"/>
    </row>
    <row r="117" spans="1:18" ht="12.75" customHeight="1">
      <c r="A117" s="24" t="s">
        <v>297</v>
      </c>
      <c r="B117" s="18" t="s">
        <v>298</v>
      </c>
      <c r="C117" s="19">
        <v>1.06</v>
      </c>
      <c r="D117" s="19">
        <v>5</v>
      </c>
      <c r="E117" s="19">
        <v>5</v>
      </c>
      <c r="F117" s="72">
        <v>744.5814082037762</v>
      </c>
      <c r="G117" s="25"/>
      <c r="H117" s="1">
        <f t="shared" si="5"/>
        <v>0</v>
      </c>
      <c r="I117" s="1">
        <f t="shared" si="6"/>
        <v>0</v>
      </c>
      <c r="J117" s="2"/>
      <c r="L117" s="6"/>
      <c r="Q117" s="7"/>
      <c r="R117" s="1"/>
    </row>
    <row r="118" spans="1:18" ht="12.75" customHeight="1">
      <c r="A118" s="24" t="s">
        <v>299</v>
      </c>
      <c r="B118" s="18" t="s">
        <v>300</v>
      </c>
      <c r="C118" s="19">
        <v>1.7</v>
      </c>
      <c r="D118" s="19">
        <v>4</v>
      </c>
      <c r="E118" s="19">
        <v>1</v>
      </c>
      <c r="F118" s="72">
        <v>2562.404942862337</v>
      </c>
      <c r="G118" s="25"/>
      <c r="H118" s="1">
        <f t="shared" si="5"/>
        <v>0</v>
      </c>
      <c r="I118" s="1">
        <f t="shared" si="6"/>
        <v>0</v>
      </c>
      <c r="J118" s="2"/>
      <c r="L118" s="6"/>
      <c r="Q118" s="7"/>
      <c r="R118" s="1"/>
    </row>
    <row r="119" spans="1:18" ht="12.75" customHeight="1">
      <c r="A119" s="24" t="s">
        <v>301</v>
      </c>
      <c r="B119" s="18" t="s">
        <v>302</v>
      </c>
      <c r="C119" s="19">
        <v>1.7</v>
      </c>
      <c r="D119" s="19">
        <v>4</v>
      </c>
      <c r="E119" s="19">
        <v>1</v>
      </c>
      <c r="F119" s="72">
        <v>2516.629681133568</v>
      </c>
      <c r="G119" s="25"/>
      <c r="H119" s="1">
        <f t="shared" si="5"/>
        <v>0</v>
      </c>
      <c r="I119" s="1">
        <f t="shared" si="6"/>
        <v>0</v>
      </c>
      <c r="J119" s="2"/>
      <c r="L119" s="6"/>
      <c r="Q119" s="7"/>
      <c r="R119" s="1"/>
    </row>
    <row r="120" spans="1:18" ht="12.75" customHeight="1">
      <c r="A120" s="24" t="s">
        <v>303</v>
      </c>
      <c r="B120" s="18" t="s">
        <v>304</v>
      </c>
      <c r="C120" s="19">
        <v>1.7</v>
      </c>
      <c r="D120" s="19">
        <v>4</v>
      </c>
      <c r="E120" s="19">
        <v>1</v>
      </c>
      <c r="F120" s="72">
        <v>2516.629681133568</v>
      </c>
      <c r="G120" s="25"/>
      <c r="H120" s="1">
        <f t="shared" si="5"/>
        <v>0</v>
      </c>
      <c r="I120" s="1">
        <f t="shared" si="6"/>
        <v>0</v>
      </c>
      <c r="J120" s="2"/>
      <c r="L120" s="6"/>
      <c r="Q120" s="7"/>
      <c r="R120" s="1"/>
    </row>
    <row r="121" spans="1:18" ht="12.75" customHeight="1">
      <c r="A121" s="24" t="s">
        <v>305</v>
      </c>
      <c r="B121" s="18" t="s">
        <v>306</v>
      </c>
      <c r="C121" s="19">
        <v>0.03</v>
      </c>
      <c r="D121" s="19">
        <v>50</v>
      </c>
      <c r="E121" s="19">
        <v>50</v>
      </c>
      <c r="F121" s="72">
        <v>34.184550400000006</v>
      </c>
      <c r="G121" s="25"/>
      <c r="H121" s="1">
        <f t="shared" si="5"/>
        <v>0</v>
      </c>
      <c r="I121" s="1">
        <f t="shared" si="6"/>
        <v>0</v>
      </c>
      <c r="J121" s="2"/>
      <c r="L121" s="6"/>
      <c r="Q121" s="7"/>
      <c r="R121" s="1"/>
    </row>
    <row r="122" spans="1:18" ht="12.75" customHeight="1">
      <c r="A122" s="24" t="s">
        <v>307</v>
      </c>
      <c r="B122" s="18" t="s">
        <v>308</v>
      </c>
      <c r="C122" s="19">
        <v>0.05</v>
      </c>
      <c r="D122" s="19">
        <v>50</v>
      </c>
      <c r="E122" s="19">
        <v>50</v>
      </c>
      <c r="F122" s="72">
        <v>103.88651090448383</v>
      </c>
      <c r="G122" s="25"/>
      <c r="H122" s="1">
        <f t="shared" si="5"/>
        <v>0</v>
      </c>
      <c r="I122" s="1">
        <f t="shared" si="6"/>
        <v>0</v>
      </c>
      <c r="J122" s="2"/>
      <c r="L122" s="6"/>
      <c r="Q122" s="7"/>
      <c r="R122" s="1"/>
    </row>
    <row r="123" spans="1:18" ht="12.75" customHeight="1">
      <c r="A123" s="24" t="s">
        <v>309</v>
      </c>
      <c r="B123" s="18" t="s">
        <v>310</v>
      </c>
      <c r="C123" s="19">
        <v>0.04</v>
      </c>
      <c r="D123" s="19">
        <v>50</v>
      </c>
      <c r="E123" s="19">
        <v>50</v>
      </c>
      <c r="F123" s="72">
        <v>30.500148436991996</v>
      </c>
      <c r="G123" s="25"/>
      <c r="H123" s="1">
        <f t="shared" si="5"/>
        <v>0</v>
      </c>
      <c r="I123" s="1">
        <f t="shared" si="6"/>
        <v>0</v>
      </c>
      <c r="J123" s="2"/>
      <c r="L123" s="6"/>
      <c r="Q123" s="7"/>
      <c r="R123" s="1"/>
    </row>
    <row r="124" spans="1:18" ht="12.75" customHeight="1">
      <c r="A124" s="24" t="s">
        <v>311</v>
      </c>
      <c r="B124" s="18" t="s">
        <v>312</v>
      </c>
      <c r="C124" s="19">
        <v>0.04</v>
      </c>
      <c r="D124" s="19">
        <v>150</v>
      </c>
      <c r="E124" s="19">
        <v>25</v>
      </c>
      <c r="F124" s="72">
        <v>18.97161782870016</v>
      </c>
      <c r="G124" s="25"/>
      <c r="H124" s="1">
        <f t="shared" si="5"/>
        <v>0</v>
      </c>
      <c r="I124" s="1">
        <f t="shared" si="6"/>
        <v>0</v>
      </c>
      <c r="J124" s="2"/>
      <c r="L124" s="6"/>
      <c r="Q124" s="7"/>
      <c r="R124" s="1"/>
    </row>
    <row r="125" spans="1:18" ht="12.75" customHeight="1">
      <c r="A125" s="24" t="s">
        <v>313</v>
      </c>
      <c r="B125" s="18" t="s">
        <v>314</v>
      </c>
      <c r="C125" s="19">
        <v>0.04</v>
      </c>
      <c r="D125" s="19">
        <v>50</v>
      </c>
      <c r="E125" s="19">
        <v>50</v>
      </c>
      <c r="F125" s="72">
        <v>30.500148436991996</v>
      </c>
      <c r="G125" s="25"/>
      <c r="H125" s="1">
        <f t="shared" si="5"/>
        <v>0</v>
      </c>
      <c r="I125" s="1">
        <f t="shared" si="6"/>
        <v>0</v>
      </c>
      <c r="J125" s="2"/>
      <c r="L125" s="6"/>
      <c r="Q125" s="7"/>
      <c r="R125" s="1"/>
    </row>
    <row r="126" spans="1:18" ht="12.75" customHeight="1">
      <c r="A126" s="24" t="s">
        <v>315</v>
      </c>
      <c r="B126" s="18" t="s">
        <v>316</v>
      </c>
      <c r="C126" s="19">
        <v>0.06</v>
      </c>
      <c r="D126" s="19">
        <v>50</v>
      </c>
      <c r="E126" s="19">
        <v>50</v>
      </c>
      <c r="F126" s="72">
        <v>75.83898444595202</v>
      </c>
      <c r="G126" s="25"/>
      <c r="H126" s="1">
        <f t="shared" si="5"/>
        <v>0</v>
      </c>
      <c r="I126" s="1">
        <f t="shared" si="6"/>
        <v>0</v>
      </c>
      <c r="J126" s="2"/>
      <c r="L126" s="6"/>
      <c r="Q126" s="7"/>
      <c r="R126" s="1"/>
    </row>
    <row r="127" spans="1:18" ht="12.75" customHeight="1">
      <c r="A127" s="24" t="s">
        <v>317</v>
      </c>
      <c r="B127" s="18" t="s">
        <v>318</v>
      </c>
      <c r="C127" s="19">
        <v>0.06</v>
      </c>
      <c r="D127" s="19">
        <v>50</v>
      </c>
      <c r="E127" s="19">
        <v>50</v>
      </c>
      <c r="F127" s="72">
        <v>63.98591867965441</v>
      </c>
      <c r="G127" s="25"/>
      <c r="H127" s="1">
        <f t="shared" si="5"/>
        <v>0</v>
      </c>
      <c r="I127" s="1">
        <f t="shared" si="6"/>
        <v>0</v>
      </c>
      <c r="J127" s="2"/>
      <c r="L127" s="6"/>
      <c r="Q127" s="7"/>
      <c r="R127" s="1"/>
    </row>
    <row r="128" spans="1:18" ht="12.75" customHeight="1">
      <c r="A128" s="24" t="s">
        <v>319</v>
      </c>
      <c r="B128" s="18" t="s">
        <v>320</v>
      </c>
      <c r="C128" s="19">
        <v>0.06</v>
      </c>
      <c r="D128" s="19">
        <v>50</v>
      </c>
      <c r="E128" s="19">
        <v>10</v>
      </c>
      <c r="F128" s="72">
        <v>32.06706167808</v>
      </c>
      <c r="G128" s="25"/>
      <c r="H128" s="1">
        <f t="shared" si="5"/>
        <v>0</v>
      </c>
      <c r="I128" s="1">
        <f aca="true" t="shared" si="7" ref="I128:I159">C128*G128</f>
        <v>0</v>
      </c>
      <c r="J128" s="2"/>
      <c r="L128" s="6"/>
      <c r="Q128" s="7"/>
      <c r="R128" s="1"/>
    </row>
    <row r="129" spans="1:18" ht="12.75" customHeight="1">
      <c r="A129" s="24" t="s">
        <v>321</v>
      </c>
      <c r="B129" s="18" t="s">
        <v>322</v>
      </c>
      <c r="C129" s="19">
        <v>0.06</v>
      </c>
      <c r="D129" s="19">
        <v>120</v>
      </c>
      <c r="E129" s="19">
        <v>10</v>
      </c>
      <c r="F129" s="72">
        <v>33.959909068799995</v>
      </c>
      <c r="G129" s="25"/>
      <c r="H129" s="1">
        <f t="shared" si="5"/>
        <v>0</v>
      </c>
      <c r="I129" s="1">
        <f t="shared" si="7"/>
        <v>0</v>
      </c>
      <c r="J129" s="2"/>
      <c r="L129" s="6"/>
      <c r="Q129" s="7"/>
      <c r="R129" s="1"/>
    </row>
    <row r="130" spans="1:18" ht="12.75" customHeight="1">
      <c r="A130" s="24" t="s">
        <v>323</v>
      </c>
      <c r="B130" s="18" t="s">
        <v>324</v>
      </c>
      <c r="C130" s="19">
        <v>0.09</v>
      </c>
      <c r="D130" s="19">
        <v>25</v>
      </c>
      <c r="E130" s="19">
        <v>25</v>
      </c>
      <c r="F130" s="72">
        <v>91.30858953854975</v>
      </c>
      <c r="G130" s="25"/>
      <c r="H130" s="1">
        <f t="shared" si="5"/>
        <v>0</v>
      </c>
      <c r="I130" s="1">
        <f t="shared" si="7"/>
        <v>0</v>
      </c>
      <c r="J130" s="2"/>
      <c r="L130" s="6"/>
      <c r="Q130" s="7"/>
      <c r="R130" s="1"/>
    </row>
    <row r="131" spans="1:18" ht="12.75" customHeight="1">
      <c r="A131" s="24" t="s">
        <v>325</v>
      </c>
      <c r="B131" s="18" t="s">
        <v>326</v>
      </c>
      <c r="C131" s="19">
        <v>0.09</v>
      </c>
      <c r="D131" s="19">
        <v>25</v>
      </c>
      <c r="E131" s="19">
        <v>25</v>
      </c>
      <c r="F131" s="72">
        <v>54.62231216332799</v>
      </c>
      <c r="G131" s="25"/>
      <c r="H131" s="1">
        <f t="shared" si="5"/>
        <v>0</v>
      </c>
      <c r="I131" s="1">
        <f t="shared" si="7"/>
        <v>0</v>
      </c>
      <c r="J131" s="2"/>
      <c r="L131" s="6"/>
      <c r="Q131" s="7"/>
      <c r="R131" s="1"/>
    </row>
    <row r="132" spans="1:18" ht="12.75" customHeight="1">
      <c r="A132" s="24" t="s">
        <v>327</v>
      </c>
      <c r="B132" s="18" t="s">
        <v>328</v>
      </c>
      <c r="C132" s="19">
        <v>0.09</v>
      </c>
      <c r="D132" s="19">
        <v>25</v>
      </c>
      <c r="E132" s="19">
        <v>25</v>
      </c>
      <c r="F132" s="72">
        <v>54.6839562307584</v>
      </c>
      <c r="G132" s="25"/>
      <c r="H132" s="1">
        <f t="shared" si="5"/>
        <v>0</v>
      </c>
      <c r="I132" s="1">
        <f t="shared" si="7"/>
        <v>0</v>
      </c>
      <c r="J132" s="2"/>
      <c r="L132" s="6"/>
      <c r="Q132" s="7"/>
      <c r="R132" s="1"/>
    </row>
    <row r="133" spans="1:18" ht="12.75" customHeight="1">
      <c r="A133" s="24" t="s">
        <v>329</v>
      </c>
      <c r="B133" s="18" t="s">
        <v>330</v>
      </c>
      <c r="C133" s="19">
        <v>0.1</v>
      </c>
      <c r="D133" s="19">
        <v>50</v>
      </c>
      <c r="E133" s="19">
        <v>10</v>
      </c>
      <c r="F133" s="72">
        <v>54.639626416127996</v>
      </c>
      <c r="G133" s="25"/>
      <c r="H133" s="1">
        <f t="shared" si="5"/>
        <v>0</v>
      </c>
      <c r="I133" s="1">
        <f t="shared" si="7"/>
        <v>0</v>
      </c>
      <c r="J133" s="2"/>
      <c r="L133" s="6"/>
      <c r="Q133" s="7"/>
      <c r="R133" s="1"/>
    </row>
    <row r="134" spans="1:18" ht="12.75" customHeight="1">
      <c r="A134" s="24" t="s">
        <v>331</v>
      </c>
      <c r="B134" s="18" t="s">
        <v>332</v>
      </c>
      <c r="C134" s="19">
        <v>0</v>
      </c>
      <c r="D134" s="19">
        <v>25</v>
      </c>
      <c r="E134" s="19">
        <v>25</v>
      </c>
      <c r="F134" s="72">
        <v>269.3676908770099</v>
      </c>
      <c r="G134" s="25"/>
      <c r="H134" s="1">
        <f t="shared" si="5"/>
        <v>0</v>
      </c>
      <c r="I134" s="1">
        <f t="shared" si="7"/>
        <v>0</v>
      </c>
      <c r="J134" s="2"/>
      <c r="L134" s="6"/>
      <c r="Q134" s="7"/>
      <c r="R134" s="1"/>
    </row>
    <row r="135" spans="1:18" ht="12.75" customHeight="1">
      <c r="A135" s="24" t="s">
        <v>333</v>
      </c>
      <c r="B135" s="18" t="s">
        <v>334</v>
      </c>
      <c r="C135" s="19">
        <v>0</v>
      </c>
      <c r="D135" s="19">
        <v>25</v>
      </c>
      <c r="E135" s="19">
        <v>25</v>
      </c>
      <c r="F135" s="72">
        <v>128.5083852764774</v>
      </c>
      <c r="G135" s="25"/>
      <c r="H135" s="1">
        <f t="shared" si="5"/>
        <v>0</v>
      </c>
      <c r="I135" s="1">
        <f t="shared" si="7"/>
        <v>0</v>
      </c>
      <c r="J135" s="2"/>
      <c r="L135" s="6"/>
      <c r="Q135" s="7"/>
      <c r="R135" s="1"/>
    </row>
    <row r="136" spans="1:18" ht="12.75" customHeight="1">
      <c r="A136" s="24" t="s">
        <v>335</v>
      </c>
      <c r="B136" s="18" t="s">
        <v>336</v>
      </c>
      <c r="C136" s="19">
        <v>0.1</v>
      </c>
      <c r="D136" s="19">
        <v>25</v>
      </c>
      <c r="E136" s="19">
        <v>25</v>
      </c>
      <c r="F136" s="72">
        <v>93.30038175744002</v>
      </c>
      <c r="G136" s="25"/>
      <c r="H136" s="1">
        <f t="shared" si="5"/>
        <v>0</v>
      </c>
      <c r="I136" s="1">
        <f t="shared" si="7"/>
        <v>0</v>
      </c>
      <c r="J136" s="2"/>
      <c r="L136" s="6"/>
      <c r="Q136" s="7"/>
      <c r="R136" s="1"/>
    </row>
    <row r="137" spans="1:18" ht="12.75" customHeight="1">
      <c r="A137" s="24" t="s">
        <v>337</v>
      </c>
      <c r="B137" s="18" t="s">
        <v>338</v>
      </c>
      <c r="C137" s="19">
        <v>0.11</v>
      </c>
      <c r="D137" s="19">
        <v>25</v>
      </c>
      <c r="E137" s="19">
        <v>25</v>
      </c>
      <c r="F137" s="72">
        <v>93.479704141824</v>
      </c>
      <c r="G137" s="25"/>
      <c r="H137" s="1">
        <f t="shared" si="5"/>
        <v>0</v>
      </c>
      <c r="I137" s="1">
        <f t="shared" si="7"/>
        <v>0</v>
      </c>
      <c r="J137" s="2"/>
      <c r="L137" s="6"/>
      <c r="Q137" s="7"/>
      <c r="R137" s="1"/>
    </row>
    <row r="138" spans="1:18" ht="12.75" customHeight="1">
      <c r="A138" s="24" t="s">
        <v>339</v>
      </c>
      <c r="B138" s="18" t="s">
        <v>340</v>
      </c>
      <c r="C138" s="19">
        <v>0.13</v>
      </c>
      <c r="D138" s="19">
        <v>25</v>
      </c>
      <c r="E138" s="19">
        <v>25</v>
      </c>
      <c r="F138" s="72">
        <v>93.479704141824</v>
      </c>
      <c r="G138" s="25"/>
      <c r="H138" s="1">
        <f t="shared" si="5"/>
        <v>0</v>
      </c>
      <c r="I138" s="1">
        <f t="shared" si="7"/>
        <v>0</v>
      </c>
      <c r="J138" s="2"/>
      <c r="L138" s="6"/>
      <c r="Q138" s="7"/>
      <c r="R138" s="1"/>
    </row>
    <row r="139" spans="1:18" ht="12.75" customHeight="1">
      <c r="A139" s="24" t="s">
        <v>341</v>
      </c>
      <c r="B139" s="18" t="s">
        <v>342</v>
      </c>
      <c r="C139" s="19">
        <v>0.15</v>
      </c>
      <c r="D139" s="19">
        <v>25</v>
      </c>
      <c r="E139" s="19">
        <v>25</v>
      </c>
      <c r="F139" s="72">
        <v>106.60039163904003</v>
      </c>
      <c r="G139" s="25"/>
      <c r="H139" s="1">
        <f t="shared" si="5"/>
        <v>0</v>
      </c>
      <c r="I139" s="1">
        <f t="shared" si="7"/>
        <v>0</v>
      </c>
      <c r="J139" s="2"/>
      <c r="L139" s="6"/>
      <c r="Q139" s="7"/>
      <c r="R139" s="1"/>
    </row>
    <row r="140" spans="1:18" ht="12.75" customHeight="1">
      <c r="A140" s="24" t="s">
        <v>343</v>
      </c>
      <c r="B140" s="18" t="s">
        <v>344</v>
      </c>
      <c r="C140" s="19">
        <v>0.1</v>
      </c>
      <c r="D140" s="19">
        <v>10</v>
      </c>
      <c r="E140" s="19">
        <v>10</v>
      </c>
      <c r="F140" s="47"/>
      <c r="G140" s="25"/>
      <c r="H140" s="1">
        <f t="shared" si="5"/>
        <v>0</v>
      </c>
      <c r="I140" s="1">
        <f t="shared" si="7"/>
        <v>0</v>
      </c>
      <c r="J140" s="2"/>
      <c r="L140" s="6"/>
      <c r="Q140" s="7"/>
      <c r="R140" s="1"/>
    </row>
    <row r="141" spans="1:18" ht="12.75" customHeight="1">
      <c r="A141" s="24" t="s">
        <v>345</v>
      </c>
      <c r="B141" s="18" t="s">
        <v>346</v>
      </c>
      <c r="C141" s="19">
        <v>0.15</v>
      </c>
      <c r="D141" s="19">
        <v>10</v>
      </c>
      <c r="E141" s="19">
        <v>10</v>
      </c>
      <c r="F141" s="72">
        <v>162.91452046491648</v>
      </c>
      <c r="G141" s="25"/>
      <c r="H141" s="1">
        <f t="shared" si="5"/>
        <v>0</v>
      </c>
      <c r="I141" s="1">
        <f t="shared" si="7"/>
        <v>0</v>
      </c>
      <c r="J141" s="2"/>
      <c r="L141" s="6"/>
      <c r="Q141" s="7"/>
      <c r="R141" s="1"/>
    </row>
    <row r="142" spans="1:18" ht="12.75" customHeight="1">
      <c r="A142" s="24" t="s">
        <v>347</v>
      </c>
      <c r="B142" s="18" t="s">
        <v>348</v>
      </c>
      <c r="C142" s="19">
        <v>0.15</v>
      </c>
      <c r="D142" s="19">
        <v>10</v>
      </c>
      <c r="E142" s="19">
        <v>10</v>
      </c>
      <c r="F142" s="72">
        <v>105.24754329563137</v>
      </c>
      <c r="G142" s="25"/>
      <c r="H142" s="1">
        <f t="shared" si="5"/>
        <v>0</v>
      </c>
      <c r="I142" s="1">
        <f t="shared" si="7"/>
        <v>0</v>
      </c>
      <c r="J142" s="2"/>
      <c r="L142" s="6"/>
      <c r="Q142" s="7"/>
      <c r="R142" s="1"/>
    </row>
    <row r="143" spans="1:18" ht="12.75" customHeight="1">
      <c r="A143" s="24" t="s">
        <v>349</v>
      </c>
      <c r="B143" s="18" t="s">
        <v>350</v>
      </c>
      <c r="C143" s="19">
        <v>0.15</v>
      </c>
      <c r="D143" s="19">
        <v>10</v>
      </c>
      <c r="E143" s="19">
        <v>10</v>
      </c>
      <c r="F143" s="72">
        <v>105.21802084309402</v>
      </c>
      <c r="G143" s="25"/>
      <c r="H143" s="1">
        <f t="shared" si="5"/>
        <v>0</v>
      </c>
      <c r="I143" s="1">
        <f t="shared" si="7"/>
        <v>0</v>
      </c>
      <c r="J143" s="2"/>
      <c r="L143" s="6"/>
      <c r="Q143" s="7"/>
      <c r="R143" s="1"/>
    </row>
    <row r="144" spans="1:18" ht="12.75" customHeight="1">
      <c r="A144" s="24" t="s">
        <v>351</v>
      </c>
      <c r="B144" s="18" t="s">
        <v>352</v>
      </c>
      <c r="C144" s="19">
        <v>0.17</v>
      </c>
      <c r="D144" s="19">
        <v>10</v>
      </c>
      <c r="E144" s="19">
        <v>10</v>
      </c>
      <c r="F144" s="72">
        <v>105.150993339392</v>
      </c>
      <c r="G144" s="25"/>
      <c r="H144" s="1">
        <f t="shared" si="5"/>
        <v>0</v>
      </c>
      <c r="I144" s="1">
        <f t="shared" si="7"/>
        <v>0</v>
      </c>
      <c r="J144" s="2"/>
      <c r="L144" s="6"/>
      <c r="Q144" s="7"/>
      <c r="R144" s="1"/>
    </row>
    <row r="145" spans="1:18" ht="12.75" customHeight="1">
      <c r="A145" s="24" t="s">
        <v>353</v>
      </c>
      <c r="B145" s="18" t="s">
        <v>354</v>
      </c>
      <c r="C145" s="19">
        <v>0.18</v>
      </c>
      <c r="D145" s="19">
        <v>10</v>
      </c>
      <c r="E145" s="19">
        <v>10</v>
      </c>
      <c r="F145" s="72">
        <v>104.90946359721987</v>
      </c>
      <c r="G145" s="25"/>
      <c r="H145" s="1">
        <f t="shared" si="5"/>
        <v>0</v>
      </c>
      <c r="I145" s="1">
        <f t="shared" si="7"/>
        <v>0</v>
      </c>
      <c r="J145" s="2"/>
      <c r="L145" s="6"/>
      <c r="Q145" s="7"/>
      <c r="R145" s="1"/>
    </row>
    <row r="146" spans="1:18" ht="12.75" customHeight="1">
      <c r="A146" s="24" t="s">
        <v>355</v>
      </c>
      <c r="B146" s="18" t="s">
        <v>356</v>
      </c>
      <c r="C146" s="19">
        <v>0.19</v>
      </c>
      <c r="D146" s="19">
        <v>10</v>
      </c>
      <c r="E146" s="19">
        <v>10</v>
      </c>
      <c r="F146" s="72">
        <v>104.88437764227074</v>
      </c>
      <c r="G146" s="25"/>
      <c r="H146" s="1">
        <f t="shared" si="5"/>
        <v>0</v>
      </c>
      <c r="I146" s="1">
        <f t="shared" si="7"/>
        <v>0</v>
      </c>
      <c r="J146" s="2"/>
      <c r="L146" s="6"/>
      <c r="Q146" s="7"/>
      <c r="R146" s="1"/>
    </row>
    <row r="147" spans="1:18" ht="12.75" customHeight="1">
      <c r="A147" s="24" t="s">
        <v>357</v>
      </c>
      <c r="B147" s="18" t="s">
        <v>358</v>
      </c>
      <c r="C147" s="19">
        <v>0.35</v>
      </c>
      <c r="D147" s="19">
        <v>10</v>
      </c>
      <c r="E147" s="19">
        <v>10</v>
      </c>
      <c r="F147" s="72">
        <v>476.4387982049278</v>
      </c>
      <c r="G147" s="25"/>
      <c r="H147" s="1">
        <f t="shared" si="5"/>
        <v>0</v>
      </c>
      <c r="I147" s="1">
        <f t="shared" si="7"/>
        <v>0</v>
      </c>
      <c r="J147" s="2"/>
      <c r="L147" s="6"/>
      <c r="Q147" s="7"/>
      <c r="R147" s="1"/>
    </row>
    <row r="148" spans="1:18" ht="12.75" customHeight="1">
      <c r="A148" s="24" t="s">
        <v>359</v>
      </c>
      <c r="B148" s="18" t="s">
        <v>360</v>
      </c>
      <c r="C148" s="19">
        <v>0.72</v>
      </c>
      <c r="D148" s="19">
        <v>5</v>
      </c>
      <c r="E148" s="19">
        <v>5</v>
      </c>
      <c r="F148" s="72">
        <v>805.518758978519</v>
      </c>
      <c r="G148" s="25"/>
      <c r="H148" s="1">
        <f t="shared" si="5"/>
        <v>0</v>
      </c>
      <c r="I148" s="1">
        <f t="shared" si="7"/>
        <v>0</v>
      </c>
      <c r="J148" s="2"/>
      <c r="L148" s="6"/>
      <c r="Q148" s="7"/>
      <c r="R148" s="1"/>
    </row>
    <row r="149" spans="1:18" ht="12.75" customHeight="1">
      <c r="A149" s="24" t="s">
        <v>361</v>
      </c>
      <c r="B149" s="18" t="s">
        <v>362</v>
      </c>
      <c r="C149" s="19">
        <v>0.03</v>
      </c>
      <c r="D149" s="19">
        <v>300</v>
      </c>
      <c r="E149" s="19">
        <v>25</v>
      </c>
      <c r="F149" s="72">
        <v>19.709621960704002</v>
      </c>
      <c r="G149" s="25"/>
      <c r="H149" s="1">
        <f t="shared" si="5"/>
        <v>0</v>
      </c>
      <c r="I149" s="1">
        <f t="shared" si="7"/>
        <v>0</v>
      </c>
      <c r="J149" s="2"/>
      <c r="L149" s="6"/>
      <c r="Q149" s="7"/>
      <c r="R149" s="1"/>
    </row>
    <row r="150" spans="1:18" ht="12.75" customHeight="1">
      <c r="A150" s="24" t="s">
        <v>363</v>
      </c>
      <c r="B150" s="18" t="s">
        <v>364</v>
      </c>
      <c r="C150" s="19">
        <v>0.05</v>
      </c>
      <c r="D150" s="19">
        <v>300</v>
      </c>
      <c r="E150" s="19">
        <v>25</v>
      </c>
      <c r="F150" s="72">
        <v>31.581197107199998</v>
      </c>
      <c r="G150" s="25"/>
      <c r="H150" s="1">
        <f t="shared" si="5"/>
        <v>0</v>
      </c>
      <c r="I150" s="1">
        <f t="shared" si="7"/>
        <v>0</v>
      </c>
      <c r="J150" s="2"/>
      <c r="L150" s="6"/>
      <c r="Q150" s="7"/>
      <c r="R150" s="1"/>
    </row>
    <row r="151" spans="1:18" ht="12.75" customHeight="1">
      <c r="A151" s="24" t="s">
        <v>365</v>
      </c>
      <c r="B151" s="18" t="s">
        <v>366</v>
      </c>
      <c r="C151" s="19">
        <v>0.08</v>
      </c>
      <c r="D151" s="19">
        <v>50</v>
      </c>
      <c r="E151" s="19">
        <v>50</v>
      </c>
      <c r="F151" s="72">
        <v>57.8988613632</v>
      </c>
      <c r="G151" s="25"/>
      <c r="H151" s="1">
        <f t="shared" si="5"/>
        <v>0</v>
      </c>
      <c r="I151" s="1">
        <f t="shared" si="7"/>
        <v>0</v>
      </c>
      <c r="J151" s="2"/>
      <c r="L151" s="6"/>
      <c r="Q151" s="7"/>
      <c r="R151" s="1"/>
    </row>
    <row r="152" spans="1:18" ht="12.75" customHeight="1">
      <c r="A152" s="24" t="s">
        <v>367</v>
      </c>
      <c r="B152" s="18" t="s">
        <v>368</v>
      </c>
      <c r="C152" s="19">
        <v>0.04</v>
      </c>
      <c r="D152" s="19">
        <v>50</v>
      </c>
      <c r="E152" s="19">
        <v>50</v>
      </c>
      <c r="F152" s="72">
        <v>48.80541579264</v>
      </c>
      <c r="G152" s="25"/>
      <c r="H152" s="1">
        <f t="shared" si="5"/>
        <v>0</v>
      </c>
      <c r="I152" s="1">
        <f t="shared" si="7"/>
        <v>0</v>
      </c>
      <c r="J152" s="2"/>
      <c r="L152" s="6"/>
      <c r="Q152" s="7"/>
      <c r="R152" s="1"/>
    </row>
    <row r="153" spans="1:18" ht="12.75" customHeight="1">
      <c r="A153" s="24" t="s">
        <v>369</v>
      </c>
      <c r="B153" s="18" t="s">
        <v>370</v>
      </c>
      <c r="C153" s="19">
        <v>0.05</v>
      </c>
      <c r="D153" s="19">
        <v>50</v>
      </c>
      <c r="E153" s="19">
        <v>10</v>
      </c>
      <c r="F153" s="72">
        <v>76.18132717977602</v>
      </c>
      <c r="G153" s="25"/>
      <c r="H153" s="1">
        <f t="shared" si="5"/>
        <v>0</v>
      </c>
      <c r="I153" s="1">
        <f t="shared" si="7"/>
        <v>0</v>
      </c>
      <c r="J153" s="2"/>
      <c r="L153" s="6"/>
      <c r="Q153" s="7"/>
      <c r="R153" s="1"/>
    </row>
    <row r="154" spans="1:18" ht="12.75" customHeight="1">
      <c r="A154" s="24" t="s">
        <v>371</v>
      </c>
      <c r="B154" s="18" t="s">
        <v>372</v>
      </c>
      <c r="C154" s="19">
        <v>0.08</v>
      </c>
      <c r="D154" s="19">
        <v>50</v>
      </c>
      <c r="E154" s="19">
        <v>10</v>
      </c>
      <c r="F154" s="72">
        <v>96.601064361984</v>
      </c>
      <c r="G154" s="25"/>
      <c r="H154" s="1">
        <f t="shared" si="5"/>
        <v>0</v>
      </c>
      <c r="I154" s="1">
        <f t="shared" si="7"/>
        <v>0</v>
      </c>
      <c r="J154" s="2"/>
      <c r="L154" s="6"/>
      <c r="Q154" s="7"/>
      <c r="R154" s="1"/>
    </row>
    <row r="155" spans="1:18" ht="12.75" customHeight="1">
      <c r="A155" s="24" t="s">
        <v>373</v>
      </c>
      <c r="B155" s="18" t="s">
        <v>374</v>
      </c>
      <c r="C155" s="19">
        <v>0.15</v>
      </c>
      <c r="D155" s="19">
        <v>25</v>
      </c>
      <c r="E155" s="19">
        <v>25</v>
      </c>
      <c r="F155" s="72">
        <v>137.94973758259204</v>
      </c>
      <c r="G155" s="25"/>
      <c r="H155" s="1">
        <f t="shared" si="5"/>
        <v>0</v>
      </c>
      <c r="I155" s="1">
        <f t="shared" si="7"/>
        <v>0</v>
      </c>
      <c r="J155" s="2"/>
      <c r="L155" s="6"/>
      <c r="Q155" s="7"/>
      <c r="R155" s="1"/>
    </row>
    <row r="156" spans="1:18" ht="12.75" customHeight="1">
      <c r="A156" s="24" t="s">
        <v>375</v>
      </c>
      <c r="B156" s="18" t="s">
        <v>376</v>
      </c>
      <c r="C156" s="19">
        <v>0.2</v>
      </c>
      <c r="D156" s="19">
        <v>25</v>
      </c>
      <c r="E156" s="19">
        <v>25</v>
      </c>
      <c r="F156" s="72">
        <v>154.934540107776</v>
      </c>
      <c r="G156" s="25"/>
      <c r="H156" s="1">
        <f t="shared" si="5"/>
        <v>0</v>
      </c>
      <c r="I156" s="1">
        <f t="shared" si="7"/>
        <v>0</v>
      </c>
      <c r="J156" s="2"/>
      <c r="L156" s="6"/>
      <c r="Q156" s="7"/>
      <c r="R156" s="1"/>
    </row>
    <row r="157" spans="1:18" ht="12.75" customHeight="1">
      <c r="A157" s="24" t="s">
        <v>377</v>
      </c>
      <c r="B157" s="18" t="s">
        <v>378</v>
      </c>
      <c r="C157" s="19">
        <v>0.29</v>
      </c>
      <c r="D157" s="19">
        <v>10</v>
      </c>
      <c r="E157" s="19">
        <v>10</v>
      </c>
      <c r="F157" s="72">
        <v>230.08529099612167</v>
      </c>
      <c r="G157" s="25"/>
      <c r="H157" s="1">
        <f t="shared" si="5"/>
        <v>0</v>
      </c>
      <c r="I157" s="1">
        <f t="shared" si="7"/>
        <v>0</v>
      </c>
      <c r="J157" s="2"/>
      <c r="L157" s="6"/>
      <c r="Q157" s="7"/>
      <c r="R157" s="1"/>
    </row>
    <row r="158" spans="1:18" ht="12.75" customHeight="1">
      <c r="A158" s="24" t="s">
        <v>379</v>
      </c>
      <c r="B158" s="18" t="s">
        <v>380</v>
      </c>
      <c r="C158" s="19">
        <v>0.57</v>
      </c>
      <c r="D158" s="19">
        <v>8</v>
      </c>
      <c r="E158" s="19">
        <v>8</v>
      </c>
      <c r="F158" s="72">
        <v>485.70484290232326</v>
      </c>
      <c r="G158" s="25"/>
      <c r="H158" s="1">
        <f t="shared" si="5"/>
        <v>0</v>
      </c>
      <c r="I158" s="1">
        <f t="shared" si="7"/>
        <v>0</v>
      </c>
      <c r="J158" s="2"/>
      <c r="L158" s="6"/>
      <c r="Q158" s="7"/>
      <c r="R158" s="1"/>
    </row>
    <row r="159" spans="1:18" ht="12.75" customHeight="1">
      <c r="A159" s="24" t="s">
        <v>381</v>
      </c>
      <c r="B159" s="18" t="s">
        <v>382</v>
      </c>
      <c r="C159" s="19">
        <v>0.29</v>
      </c>
      <c r="D159" s="19">
        <v>10</v>
      </c>
      <c r="E159" s="19">
        <v>10</v>
      </c>
      <c r="F159" s="72">
        <v>638.2809100781568</v>
      </c>
      <c r="G159" s="25"/>
      <c r="H159" s="1">
        <f t="shared" si="5"/>
        <v>0</v>
      </c>
      <c r="I159" s="1">
        <f t="shared" si="7"/>
        <v>0</v>
      </c>
      <c r="J159" s="2"/>
      <c r="L159" s="6"/>
      <c r="Q159" s="7"/>
      <c r="R159" s="1"/>
    </row>
    <row r="160" spans="1:18" ht="12.75" customHeight="1">
      <c r="A160" s="24" t="s">
        <v>383</v>
      </c>
      <c r="B160" s="18" t="s">
        <v>384</v>
      </c>
      <c r="C160" s="19">
        <v>0.29</v>
      </c>
      <c r="D160" s="19">
        <v>5</v>
      </c>
      <c r="E160" s="19">
        <v>5</v>
      </c>
      <c r="F160" s="72">
        <v>944.1812598865919</v>
      </c>
      <c r="G160" s="25"/>
      <c r="H160" s="1">
        <f aca="true" t="shared" si="8" ref="H160:H223">F160*G160</f>
        <v>0</v>
      </c>
      <c r="I160" s="1">
        <f aca="true" t="shared" si="9" ref="I160:I191">C160*G160</f>
        <v>0</v>
      </c>
      <c r="J160" s="2"/>
      <c r="L160" s="6"/>
      <c r="Q160" s="7"/>
      <c r="R160" s="1"/>
    </row>
    <row r="161" spans="1:18" ht="12.75" customHeight="1">
      <c r="A161" s="24" t="s">
        <v>385</v>
      </c>
      <c r="B161" s="18" t="s">
        <v>386</v>
      </c>
      <c r="C161" s="19">
        <v>0.01</v>
      </c>
      <c r="D161" s="19">
        <v>600</v>
      </c>
      <c r="E161" s="19">
        <v>50</v>
      </c>
      <c r="F161" s="72">
        <v>9.56906578640896</v>
      </c>
      <c r="G161" s="25"/>
      <c r="H161" s="1">
        <f t="shared" si="8"/>
        <v>0</v>
      </c>
      <c r="I161" s="1">
        <f t="shared" si="9"/>
        <v>0</v>
      </c>
      <c r="J161" s="2"/>
      <c r="L161" s="6"/>
      <c r="Q161" s="7"/>
      <c r="R161" s="1"/>
    </row>
    <row r="162" spans="1:18" ht="12.75" customHeight="1">
      <c r="A162" s="24" t="s">
        <v>387</v>
      </c>
      <c r="B162" s="18" t="s">
        <v>388</v>
      </c>
      <c r="C162" s="19">
        <v>0.02</v>
      </c>
      <c r="D162" s="19">
        <v>600</v>
      </c>
      <c r="E162" s="19">
        <v>50</v>
      </c>
      <c r="F162" s="72">
        <v>10.769926955008</v>
      </c>
      <c r="G162" s="25"/>
      <c r="H162" s="1">
        <f t="shared" si="8"/>
        <v>0</v>
      </c>
      <c r="I162" s="1">
        <f t="shared" si="9"/>
        <v>0</v>
      </c>
      <c r="J162" s="2"/>
      <c r="L162" s="6"/>
      <c r="Q162" s="7"/>
      <c r="R162" s="1"/>
    </row>
    <row r="163" spans="1:18" ht="12.75" customHeight="1">
      <c r="A163" s="24" t="s">
        <v>389</v>
      </c>
      <c r="B163" s="18" t="s">
        <v>390</v>
      </c>
      <c r="C163" s="19">
        <v>0.03</v>
      </c>
      <c r="D163" s="19">
        <v>300</v>
      </c>
      <c r="E163" s="19">
        <v>25</v>
      </c>
      <c r="F163" s="72">
        <v>18.2837124427776</v>
      </c>
      <c r="G163" s="25"/>
      <c r="H163" s="1">
        <f t="shared" si="8"/>
        <v>0</v>
      </c>
      <c r="I163" s="1">
        <f t="shared" si="9"/>
        <v>0</v>
      </c>
      <c r="J163" s="2"/>
      <c r="L163" s="6"/>
      <c r="Q163" s="7"/>
      <c r="R163" s="1"/>
    </row>
    <row r="164" spans="1:18" ht="12.75" customHeight="1">
      <c r="A164" s="24" t="s">
        <v>391</v>
      </c>
      <c r="B164" s="18" t="s">
        <v>392</v>
      </c>
      <c r="C164" s="19">
        <v>0.04</v>
      </c>
      <c r="D164" s="19">
        <v>300</v>
      </c>
      <c r="E164" s="19">
        <v>25</v>
      </c>
      <c r="F164" s="72">
        <v>24.087162298368</v>
      </c>
      <c r="G164" s="25"/>
      <c r="H164" s="1">
        <f t="shared" si="8"/>
        <v>0</v>
      </c>
      <c r="I164" s="1">
        <f t="shared" si="9"/>
        <v>0</v>
      </c>
      <c r="J164" s="2"/>
      <c r="L164" s="6"/>
      <c r="Q164" s="7"/>
      <c r="R164" s="1"/>
    </row>
    <row r="165" spans="1:18" ht="12.75" customHeight="1">
      <c r="A165" s="24" t="s">
        <v>393</v>
      </c>
      <c r="B165" s="18" t="s">
        <v>394</v>
      </c>
      <c r="C165" s="19">
        <v>0.06</v>
      </c>
      <c r="D165" s="19">
        <v>120</v>
      </c>
      <c r="E165" s="19">
        <v>10</v>
      </c>
      <c r="F165" s="72">
        <v>28.786133304115207</v>
      </c>
      <c r="G165" s="25"/>
      <c r="H165" s="1">
        <f t="shared" si="8"/>
        <v>0</v>
      </c>
      <c r="I165" s="1">
        <f t="shared" si="9"/>
        <v>0</v>
      </c>
      <c r="J165" s="2"/>
      <c r="L165" s="6"/>
      <c r="Q165" s="7"/>
      <c r="R165" s="1"/>
    </row>
    <row r="166" spans="1:18" ht="12.75" customHeight="1">
      <c r="A166" s="24" t="s">
        <v>395</v>
      </c>
      <c r="B166" s="18" t="s">
        <v>396</v>
      </c>
      <c r="C166" s="19">
        <v>0.08</v>
      </c>
      <c r="D166" s="19">
        <v>120</v>
      </c>
      <c r="E166" s="19">
        <v>10</v>
      </c>
      <c r="F166" s="72">
        <v>33.38274741960704</v>
      </c>
      <c r="G166" s="25"/>
      <c r="H166" s="1">
        <f t="shared" si="8"/>
        <v>0</v>
      </c>
      <c r="I166" s="1">
        <f t="shared" si="9"/>
        <v>0</v>
      </c>
      <c r="J166" s="2"/>
      <c r="L166" s="6"/>
      <c r="Q166" s="7"/>
      <c r="R166" s="1"/>
    </row>
    <row r="167" spans="1:18" ht="12.75" customHeight="1">
      <c r="A167" s="24" t="s">
        <v>397</v>
      </c>
      <c r="B167" s="18" t="s">
        <v>398</v>
      </c>
      <c r="C167" s="19">
        <v>0.23</v>
      </c>
      <c r="D167" s="19">
        <v>10</v>
      </c>
      <c r="E167" s="19">
        <v>10</v>
      </c>
      <c r="F167" s="72">
        <v>124.62995615615998</v>
      </c>
      <c r="G167" s="25"/>
      <c r="H167" s="1">
        <f t="shared" si="8"/>
        <v>0</v>
      </c>
      <c r="I167" s="1">
        <f t="shared" si="9"/>
        <v>0</v>
      </c>
      <c r="J167" s="2"/>
      <c r="L167" s="6"/>
      <c r="Q167" s="7"/>
      <c r="R167" s="1"/>
    </row>
    <row r="168" spans="1:18" ht="12.75" customHeight="1">
      <c r="A168" s="24" t="s">
        <v>399</v>
      </c>
      <c r="B168" s="18" t="s">
        <v>400</v>
      </c>
      <c r="C168" s="19">
        <v>0.3</v>
      </c>
      <c r="D168" s="19">
        <v>10</v>
      </c>
      <c r="E168" s="19">
        <v>10</v>
      </c>
      <c r="F168" s="72">
        <v>121.36951711379453</v>
      </c>
      <c r="G168" s="25"/>
      <c r="H168" s="1">
        <f t="shared" si="8"/>
        <v>0</v>
      </c>
      <c r="I168" s="1">
        <f t="shared" si="9"/>
        <v>0</v>
      </c>
      <c r="J168" s="2"/>
      <c r="L168" s="6"/>
      <c r="Q168" s="7"/>
      <c r="R168" s="1"/>
    </row>
    <row r="169" spans="1:18" ht="12.75" customHeight="1">
      <c r="A169" s="24" t="s">
        <v>401</v>
      </c>
      <c r="B169" s="18" t="s">
        <v>402</v>
      </c>
      <c r="C169" s="19">
        <v>0.44</v>
      </c>
      <c r="D169" s="19">
        <v>5</v>
      </c>
      <c r="E169" s="19">
        <v>5</v>
      </c>
      <c r="F169" s="72">
        <v>310.5732695230464</v>
      </c>
      <c r="G169" s="25"/>
      <c r="H169" s="1">
        <f t="shared" si="8"/>
        <v>0</v>
      </c>
      <c r="I169" s="1">
        <f t="shared" si="9"/>
        <v>0</v>
      </c>
      <c r="J169" s="2"/>
      <c r="L169" s="6"/>
      <c r="Q169" s="7"/>
      <c r="R169" s="1"/>
    </row>
    <row r="170" spans="1:18" ht="12.75" customHeight="1">
      <c r="A170" s="24" t="s">
        <v>403</v>
      </c>
      <c r="B170" s="18" t="s">
        <v>404</v>
      </c>
      <c r="C170" s="19">
        <v>0.44</v>
      </c>
      <c r="D170" s="19">
        <v>5</v>
      </c>
      <c r="E170" s="19">
        <v>5</v>
      </c>
      <c r="F170" s="72">
        <v>769.615304966144</v>
      </c>
      <c r="G170" s="25"/>
      <c r="H170" s="1">
        <f t="shared" si="8"/>
        <v>0</v>
      </c>
      <c r="I170" s="1">
        <f t="shared" si="9"/>
        <v>0</v>
      </c>
      <c r="J170" s="2"/>
      <c r="L170" s="6"/>
      <c r="Q170" s="7"/>
      <c r="R170" s="1"/>
    </row>
    <row r="171" spans="1:18" ht="12.75" customHeight="1">
      <c r="A171" s="24" t="s">
        <v>405</v>
      </c>
      <c r="B171" s="18" t="s">
        <v>406</v>
      </c>
      <c r="C171" s="19">
        <v>0.01</v>
      </c>
      <c r="D171" s="19">
        <v>50</v>
      </c>
      <c r="E171" s="19">
        <v>50</v>
      </c>
      <c r="F171" s="72">
        <v>27.370463168921603</v>
      </c>
      <c r="G171" s="25"/>
      <c r="H171" s="1">
        <f t="shared" si="8"/>
        <v>0</v>
      </c>
      <c r="I171" s="1">
        <f t="shared" si="9"/>
        <v>0</v>
      </c>
      <c r="J171" s="2"/>
      <c r="L171" s="6"/>
      <c r="Q171" s="7"/>
      <c r="R171" s="1"/>
    </row>
    <row r="172" spans="1:18" ht="12.75" customHeight="1">
      <c r="A172" s="24" t="s">
        <v>407</v>
      </c>
      <c r="B172" s="18" t="s">
        <v>408</v>
      </c>
      <c r="C172" s="19">
        <v>0.02</v>
      </c>
      <c r="D172" s="19">
        <v>50</v>
      </c>
      <c r="E172" s="19">
        <v>50</v>
      </c>
      <c r="F172" s="72">
        <v>31.140342934271995</v>
      </c>
      <c r="G172" s="25"/>
      <c r="H172" s="1">
        <f t="shared" si="8"/>
        <v>0</v>
      </c>
      <c r="I172" s="1">
        <f t="shared" si="9"/>
        <v>0</v>
      </c>
      <c r="J172" s="2"/>
      <c r="L172" s="6"/>
      <c r="Q172" s="7"/>
      <c r="R172" s="1"/>
    </row>
    <row r="173" spans="1:18" ht="12.75" customHeight="1">
      <c r="A173" s="24" t="s">
        <v>409</v>
      </c>
      <c r="B173" s="18" t="s">
        <v>410</v>
      </c>
      <c r="C173" s="19">
        <v>0.03</v>
      </c>
      <c r="D173" s="19">
        <v>50</v>
      </c>
      <c r="E173" s="19">
        <v>50</v>
      </c>
      <c r="F173" s="72">
        <v>37.167929343999994</v>
      </c>
      <c r="G173" s="25"/>
      <c r="H173" s="1">
        <f t="shared" si="8"/>
        <v>0</v>
      </c>
      <c r="I173" s="1">
        <f t="shared" si="9"/>
        <v>0</v>
      </c>
      <c r="J173" s="2"/>
      <c r="L173" s="6"/>
      <c r="Q173" s="7"/>
      <c r="R173" s="1"/>
    </row>
    <row r="174" spans="1:18" ht="12.75" customHeight="1">
      <c r="A174" s="24" t="s">
        <v>411</v>
      </c>
      <c r="B174" s="18" t="s">
        <v>412</v>
      </c>
      <c r="C174" s="19">
        <v>0.07</v>
      </c>
      <c r="D174" s="19">
        <v>10</v>
      </c>
      <c r="E174" s="19">
        <v>10</v>
      </c>
      <c r="F174" s="72">
        <v>74.97302319104</v>
      </c>
      <c r="G174" s="25"/>
      <c r="H174" s="1">
        <f t="shared" si="8"/>
        <v>0</v>
      </c>
      <c r="I174" s="1">
        <f t="shared" si="9"/>
        <v>0</v>
      </c>
      <c r="J174" s="2"/>
      <c r="L174" s="6"/>
      <c r="Q174" s="7"/>
      <c r="R174" s="1"/>
    </row>
    <row r="175" spans="1:18" ht="12.75" customHeight="1">
      <c r="A175" s="24" t="s">
        <v>413</v>
      </c>
      <c r="B175" s="18" t="s">
        <v>414</v>
      </c>
      <c r="C175" s="19">
        <v>0.01</v>
      </c>
      <c r="D175" s="19">
        <v>400</v>
      </c>
      <c r="E175" s="19">
        <v>25</v>
      </c>
      <c r="F175" s="72">
        <v>30.014923161599995</v>
      </c>
      <c r="G175" s="25"/>
      <c r="H175" s="1">
        <f t="shared" si="8"/>
        <v>0</v>
      </c>
      <c r="I175" s="1">
        <f t="shared" si="9"/>
        <v>0</v>
      </c>
      <c r="J175" s="2"/>
      <c r="L175" s="6"/>
      <c r="Q175" s="7"/>
      <c r="R175" s="1"/>
    </row>
    <row r="176" spans="1:18" ht="12.75" customHeight="1">
      <c r="A176" s="24" t="s">
        <v>415</v>
      </c>
      <c r="B176" s="18" t="s">
        <v>416</v>
      </c>
      <c r="C176" s="19">
        <v>0.02</v>
      </c>
      <c r="D176" s="19">
        <v>400</v>
      </c>
      <c r="E176" s="19">
        <v>25</v>
      </c>
      <c r="F176" s="72">
        <v>30.782077747200002</v>
      </c>
      <c r="G176" s="25"/>
      <c r="H176" s="1">
        <f t="shared" si="8"/>
        <v>0</v>
      </c>
      <c r="I176" s="1">
        <f t="shared" si="9"/>
        <v>0</v>
      </c>
      <c r="J176" s="2"/>
      <c r="L176" s="6"/>
      <c r="Q176" s="7"/>
      <c r="R176" s="1"/>
    </row>
    <row r="177" spans="1:18" ht="12.75" customHeight="1">
      <c r="A177" s="24" t="s">
        <v>417</v>
      </c>
      <c r="B177" s="18" t="s">
        <v>418</v>
      </c>
      <c r="C177" s="19">
        <v>0.02</v>
      </c>
      <c r="D177" s="19">
        <v>400</v>
      </c>
      <c r="E177" s="19">
        <v>25</v>
      </c>
      <c r="F177" s="72">
        <v>61.48779520000001</v>
      </c>
      <c r="G177" s="25"/>
      <c r="H177" s="1">
        <f t="shared" si="8"/>
        <v>0</v>
      </c>
      <c r="I177" s="1">
        <f t="shared" si="9"/>
        <v>0</v>
      </c>
      <c r="J177" s="2"/>
      <c r="L177" s="6"/>
      <c r="Q177" s="7"/>
      <c r="R177" s="1"/>
    </row>
    <row r="178" spans="1:18" ht="12.75" customHeight="1">
      <c r="A178" s="24" t="s">
        <v>419</v>
      </c>
      <c r="B178" s="18" t="s">
        <v>420</v>
      </c>
      <c r="C178" s="19">
        <v>0.01</v>
      </c>
      <c r="D178" s="19">
        <v>600</v>
      </c>
      <c r="E178" s="19">
        <v>50</v>
      </c>
      <c r="F178" s="72">
        <v>19.4524990912512</v>
      </c>
      <c r="G178" s="25"/>
      <c r="H178" s="1">
        <f t="shared" si="8"/>
        <v>0</v>
      </c>
      <c r="I178" s="1">
        <f t="shared" si="9"/>
        <v>0</v>
      </c>
      <c r="J178" s="2"/>
      <c r="L178" s="6"/>
      <c r="Q178" s="7"/>
      <c r="R178" s="1"/>
    </row>
    <row r="179" spans="1:18" ht="12.75" customHeight="1">
      <c r="A179" s="24" t="s">
        <v>421</v>
      </c>
      <c r="B179" s="18" t="s">
        <v>422</v>
      </c>
      <c r="C179" s="19">
        <v>0.02</v>
      </c>
      <c r="D179" s="19">
        <v>400</v>
      </c>
      <c r="E179" s="19">
        <v>50</v>
      </c>
      <c r="F179" s="72">
        <v>23.629416074035195</v>
      </c>
      <c r="G179" s="25"/>
      <c r="H179" s="1">
        <f t="shared" si="8"/>
        <v>0</v>
      </c>
      <c r="I179" s="1">
        <f t="shared" si="9"/>
        <v>0</v>
      </c>
      <c r="J179" s="2"/>
      <c r="L179" s="6"/>
      <c r="Q179" s="7"/>
      <c r="R179" s="1"/>
    </row>
    <row r="180" spans="1:18" ht="12.75" customHeight="1">
      <c r="A180" s="24" t="s">
        <v>423</v>
      </c>
      <c r="B180" s="18" t="s">
        <v>424</v>
      </c>
      <c r="C180" s="19">
        <v>0.03</v>
      </c>
      <c r="D180" s="19">
        <v>300</v>
      </c>
      <c r="E180" s="19">
        <v>50</v>
      </c>
      <c r="F180" s="72">
        <v>40.715393343326205</v>
      </c>
      <c r="G180" s="25"/>
      <c r="H180" s="1">
        <f t="shared" si="8"/>
        <v>0</v>
      </c>
      <c r="I180" s="1">
        <f t="shared" si="9"/>
        <v>0</v>
      </c>
      <c r="J180" s="2"/>
      <c r="L180" s="6"/>
      <c r="Q180" s="7"/>
      <c r="R180" s="1"/>
    </row>
    <row r="181" spans="1:18" ht="12.75" customHeight="1">
      <c r="A181" s="24" t="s">
        <v>425</v>
      </c>
      <c r="B181" s="18" t="s">
        <v>426</v>
      </c>
      <c r="C181" s="19">
        <v>0.01</v>
      </c>
      <c r="D181" s="19">
        <v>400</v>
      </c>
      <c r="E181" s="19">
        <v>25</v>
      </c>
      <c r="F181" s="72">
        <v>11.389475315711998</v>
      </c>
      <c r="G181" s="25"/>
      <c r="H181" s="1">
        <f t="shared" si="8"/>
        <v>0</v>
      </c>
      <c r="I181" s="1">
        <f t="shared" si="9"/>
        <v>0</v>
      </c>
      <c r="J181" s="2"/>
      <c r="L181" s="6"/>
      <c r="Q181" s="7"/>
      <c r="R181" s="1"/>
    </row>
    <row r="182" spans="1:18" ht="12.75" customHeight="1">
      <c r="A182" s="24" t="s">
        <v>427</v>
      </c>
      <c r="B182" s="18" t="s">
        <v>428</v>
      </c>
      <c r="C182" s="19">
        <v>0.02</v>
      </c>
      <c r="D182" s="19">
        <v>400</v>
      </c>
      <c r="E182" s="19">
        <v>25</v>
      </c>
      <c r="F182" s="72">
        <v>20.566562045952</v>
      </c>
      <c r="G182" s="25"/>
      <c r="H182" s="1">
        <f t="shared" si="8"/>
        <v>0</v>
      </c>
      <c r="I182" s="1">
        <f t="shared" si="9"/>
        <v>0</v>
      </c>
      <c r="J182" s="2"/>
      <c r="L182" s="6"/>
      <c r="Q182" s="7"/>
      <c r="R182" s="1"/>
    </row>
    <row r="183" spans="1:18" ht="12.75" customHeight="1">
      <c r="A183" s="24" t="s">
        <v>429</v>
      </c>
      <c r="B183" s="18" t="s">
        <v>430</v>
      </c>
      <c r="C183" s="19">
        <v>0.02</v>
      </c>
      <c r="D183" s="19">
        <v>400</v>
      </c>
      <c r="E183" s="19">
        <v>25</v>
      </c>
      <c r="F183" s="72">
        <v>20.566562045952</v>
      </c>
      <c r="G183" s="25"/>
      <c r="H183" s="1">
        <f t="shared" si="8"/>
        <v>0</v>
      </c>
      <c r="I183" s="1">
        <f t="shared" si="9"/>
        <v>0</v>
      </c>
      <c r="J183" s="2"/>
      <c r="L183" s="6"/>
      <c r="Q183" s="7"/>
      <c r="R183" s="1"/>
    </row>
    <row r="184" spans="1:18" ht="12.75" customHeight="1">
      <c r="A184" s="24" t="s">
        <v>431</v>
      </c>
      <c r="B184" s="18" t="s">
        <v>432</v>
      </c>
      <c r="C184" s="19">
        <v>0.05</v>
      </c>
      <c r="D184" s="19">
        <v>25</v>
      </c>
      <c r="E184" s="19">
        <v>25</v>
      </c>
      <c r="F184" s="72">
        <v>29.911549081190408</v>
      </c>
      <c r="G184" s="25"/>
      <c r="H184" s="1">
        <f t="shared" si="8"/>
        <v>0</v>
      </c>
      <c r="I184" s="1">
        <f t="shared" si="9"/>
        <v>0</v>
      </c>
      <c r="J184" s="2"/>
      <c r="L184" s="6"/>
      <c r="Q184" s="7"/>
      <c r="R184" s="1"/>
    </row>
    <row r="185" spans="1:18" ht="12.75" customHeight="1">
      <c r="A185" s="24" t="s">
        <v>433</v>
      </c>
      <c r="B185" s="18" t="s">
        <v>434</v>
      </c>
      <c r="C185" s="19">
        <v>0.04</v>
      </c>
      <c r="D185" s="19">
        <v>300</v>
      </c>
      <c r="E185" s="19">
        <v>25</v>
      </c>
      <c r="F185" s="72">
        <v>29.878753222656</v>
      </c>
      <c r="G185" s="25"/>
      <c r="H185" s="1">
        <f t="shared" si="8"/>
        <v>0</v>
      </c>
      <c r="I185" s="1">
        <f t="shared" si="9"/>
        <v>0</v>
      </c>
      <c r="J185" s="2"/>
      <c r="L185" s="6"/>
      <c r="Q185" s="7"/>
      <c r="R185" s="1"/>
    </row>
    <row r="186" spans="1:18" ht="12.75" customHeight="1">
      <c r="A186" s="24" t="s">
        <v>435</v>
      </c>
      <c r="B186" s="18" t="s">
        <v>436</v>
      </c>
      <c r="C186" s="19">
        <v>0.03</v>
      </c>
      <c r="D186" s="19">
        <v>300</v>
      </c>
      <c r="E186" s="19">
        <v>25</v>
      </c>
      <c r="F186" s="72">
        <v>29.878753222656</v>
      </c>
      <c r="G186" s="25"/>
      <c r="H186" s="1">
        <f t="shared" si="8"/>
        <v>0</v>
      </c>
      <c r="I186" s="1">
        <f t="shared" si="9"/>
        <v>0</v>
      </c>
      <c r="J186" s="2"/>
      <c r="L186" s="6"/>
      <c r="Q186" s="7"/>
      <c r="R186" s="1"/>
    </row>
    <row r="187" spans="1:18" ht="12.75" customHeight="1">
      <c r="A187" s="24" t="s">
        <v>437</v>
      </c>
      <c r="B187" s="18" t="s">
        <v>438</v>
      </c>
      <c r="C187" s="19">
        <v>0.05</v>
      </c>
      <c r="D187" s="19">
        <v>25</v>
      </c>
      <c r="E187" s="19">
        <v>25</v>
      </c>
      <c r="F187" s="72">
        <v>34.33507749494784</v>
      </c>
      <c r="G187" s="25"/>
      <c r="H187" s="1">
        <f t="shared" si="8"/>
        <v>0</v>
      </c>
      <c r="I187" s="1">
        <f t="shared" si="9"/>
        <v>0</v>
      </c>
      <c r="J187" s="2"/>
      <c r="L187" s="6"/>
      <c r="Q187" s="7"/>
      <c r="R187" s="1"/>
    </row>
    <row r="188" spans="1:18" ht="12.75" customHeight="1">
      <c r="A188" s="24" t="s">
        <v>439</v>
      </c>
      <c r="B188" s="18" t="s">
        <v>440</v>
      </c>
      <c r="C188" s="19">
        <v>0.05</v>
      </c>
      <c r="D188" s="19">
        <v>120</v>
      </c>
      <c r="E188" s="19">
        <v>10</v>
      </c>
      <c r="F188" s="72">
        <v>33.83842161623039</v>
      </c>
      <c r="G188" s="25"/>
      <c r="H188" s="1">
        <f t="shared" si="8"/>
        <v>0</v>
      </c>
      <c r="I188" s="1">
        <f t="shared" si="9"/>
        <v>0</v>
      </c>
      <c r="J188" s="2"/>
      <c r="L188" s="6"/>
      <c r="Q188" s="7"/>
      <c r="R188" s="1"/>
    </row>
    <row r="189" spans="1:18" ht="12.75" customHeight="1">
      <c r="A189" s="24" t="s">
        <v>441</v>
      </c>
      <c r="B189" s="18" t="s">
        <v>442</v>
      </c>
      <c r="C189" s="19">
        <v>0.05</v>
      </c>
      <c r="D189" s="19">
        <v>120</v>
      </c>
      <c r="E189" s="19">
        <v>10</v>
      </c>
      <c r="F189" s="72">
        <v>33.83842161623039</v>
      </c>
      <c r="G189" s="25"/>
      <c r="H189" s="1">
        <f t="shared" si="8"/>
        <v>0</v>
      </c>
      <c r="I189" s="1">
        <f t="shared" si="9"/>
        <v>0</v>
      </c>
      <c r="J189" s="2"/>
      <c r="L189" s="6"/>
      <c r="Q189" s="7"/>
      <c r="R189" s="1"/>
    </row>
    <row r="190" spans="1:18" ht="12.75" customHeight="1">
      <c r="A190" s="24" t="s">
        <v>443</v>
      </c>
      <c r="B190" s="18" t="s">
        <v>444</v>
      </c>
      <c r="C190" s="19">
        <v>0.03</v>
      </c>
      <c r="D190" s="19">
        <v>120</v>
      </c>
      <c r="E190" s="19">
        <v>10</v>
      </c>
      <c r="F190" s="72">
        <v>31.235466107289593</v>
      </c>
      <c r="G190" s="25"/>
      <c r="H190" s="1">
        <f t="shared" si="8"/>
        <v>0</v>
      </c>
      <c r="I190" s="1">
        <f t="shared" si="9"/>
        <v>0</v>
      </c>
      <c r="J190" s="2"/>
      <c r="L190" s="6"/>
      <c r="Q190" s="7"/>
      <c r="R190" s="1"/>
    </row>
    <row r="191" spans="1:18" ht="12.75" customHeight="1">
      <c r="A191" s="24" t="s">
        <v>445</v>
      </c>
      <c r="B191" s="18" t="s">
        <v>446</v>
      </c>
      <c r="C191" s="19">
        <v>0.08</v>
      </c>
      <c r="D191" s="19">
        <v>10</v>
      </c>
      <c r="E191" s="19">
        <v>10</v>
      </c>
      <c r="F191" s="72">
        <v>57.683688140242936</v>
      </c>
      <c r="G191" s="25"/>
      <c r="H191" s="1">
        <f t="shared" si="8"/>
        <v>0</v>
      </c>
      <c r="I191" s="1">
        <f t="shared" si="9"/>
        <v>0</v>
      </c>
      <c r="J191" s="2"/>
      <c r="L191" s="6"/>
      <c r="Q191" s="7"/>
      <c r="R191" s="1"/>
    </row>
    <row r="192" spans="1:18" ht="12.75" customHeight="1">
      <c r="A192" s="24" t="s">
        <v>447</v>
      </c>
      <c r="B192" s="18" t="s">
        <v>448</v>
      </c>
      <c r="C192" s="19">
        <v>0.08</v>
      </c>
      <c r="D192" s="19">
        <v>10</v>
      </c>
      <c r="E192" s="19">
        <v>10</v>
      </c>
      <c r="F192" s="72">
        <v>57.681892998512645</v>
      </c>
      <c r="G192" s="25"/>
      <c r="H192" s="1">
        <f t="shared" si="8"/>
        <v>0</v>
      </c>
      <c r="I192" s="1">
        <f aca="true" t="shared" si="10" ref="I192:I216">C192*G192</f>
        <v>0</v>
      </c>
      <c r="J192" s="2"/>
      <c r="L192" s="6"/>
      <c r="Q192" s="7"/>
      <c r="R192" s="1"/>
    </row>
    <row r="193" spans="1:18" ht="12.75" customHeight="1">
      <c r="A193" s="24" t="s">
        <v>449</v>
      </c>
      <c r="B193" s="18" t="s">
        <v>450</v>
      </c>
      <c r="C193" s="19">
        <v>0.08</v>
      </c>
      <c r="D193" s="19">
        <v>120</v>
      </c>
      <c r="E193" s="19">
        <v>10</v>
      </c>
      <c r="F193" s="72">
        <v>57.726372621385735</v>
      </c>
      <c r="G193" s="25"/>
      <c r="H193" s="1">
        <f t="shared" si="8"/>
        <v>0</v>
      </c>
      <c r="I193" s="1">
        <f t="shared" si="10"/>
        <v>0</v>
      </c>
      <c r="J193" s="2"/>
      <c r="L193" s="6"/>
      <c r="Q193" s="7"/>
      <c r="R193" s="1"/>
    </row>
    <row r="194" spans="1:18" ht="12.75" customHeight="1">
      <c r="A194" s="24" t="s">
        <v>451</v>
      </c>
      <c r="B194" s="18" t="s">
        <v>452</v>
      </c>
      <c r="C194" s="19">
        <v>0.08</v>
      </c>
      <c r="D194" s="19">
        <v>120</v>
      </c>
      <c r="E194" s="19">
        <v>10</v>
      </c>
      <c r="F194" s="72">
        <v>57.726372621385735</v>
      </c>
      <c r="G194" s="25"/>
      <c r="H194" s="1">
        <f t="shared" si="8"/>
        <v>0</v>
      </c>
      <c r="I194" s="1">
        <f t="shared" si="10"/>
        <v>0</v>
      </c>
      <c r="J194" s="2"/>
      <c r="L194" s="6"/>
      <c r="Q194" s="7"/>
      <c r="R194" s="1"/>
    </row>
    <row r="195" spans="1:18" ht="12.75" customHeight="1">
      <c r="A195" s="24" t="s">
        <v>453</v>
      </c>
      <c r="B195" s="18" t="s">
        <v>454</v>
      </c>
      <c r="C195" s="19">
        <v>0.06</v>
      </c>
      <c r="D195" s="19">
        <v>120</v>
      </c>
      <c r="E195" s="19">
        <v>10</v>
      </c>
      <c r="F195" s="72">
        <v>57.726372621385735</v>
      </c>
      <c r="G195" s="25"/>
      <c r="H195" s="1">
        <f t="shared" si="8"/>
        <v>0</v>
      </c>
      <c r="I195" s="1">
        <f t="shared" si="10"/>
        <v>0</v>
      </c>
      <c r="J195" s="2"/>
      <c r="L195" s="6"/>
      <c r="Q195" s="7"/>
      <c r="R195" s="1"/>
    </row>
    <row r="196" spans="1:18" ht="12.75" customHeight="1">
      <c r="A196" s="24" t="s">
        <v>455</v>
      </c>
      <c r="B196" s="18" t="s">
        <v>456</v>
      </c>
      <c r="C196" s="19">
        <v>0.16</v>
      </c>
      <c r="D196" s="19">
        <v>10</v>
      </c>
      <c r="E196" s="19">
        <v>10</v>
      </c>
      <c r="F196" s="72">
        <v>93.91250718719999</v>
      </c>
      <c r="G196" s="25"/>
      <c r="H196" s="1">
        <f t="shared" si="8"/>
        <v>0</v>
      </c>
      <c r="I196" s="1">
        <f t="shared" si="10"/>
        <v>0</v>
      </c>
      <c r="J196" s="2"/>
      <c r="L196" s="6"/>
      <c r="Q196" s="7"/>
      <c r="R196" s="1"/>
    </row>
    <row r="197" spans="1:18" ht="12.75" customHeight="1">
      <c r="A197" s="24" t="s">
        <v>457</v>
      </c>
      <c r="B197" s="18" t="s">
        <v>458</v>
      </c>
      <c r="C197" s="19">
        <v>0.17</v>
      </c>
      <c r="D197" s="19">
        <v>10</v>
      </c>
      <c r="E197" s="19">
        <v>10</v>
      </c>
      <c r="F197" s="72">
        <v>94.12294195200002</v>
      </c>
      <c r="G197" s="25"/>
      <c r="H197" s="1">
        <f t="shared" si="8"/>
        <v>0</v>
      </c>
      <c r="I197" s="1">
        <f t="shared" si="10"/>
        <v>0</v>
      </c>
      <c r="J197" s="2"/>
      <c r="L197" s="6"/>
      <c r="Q197" s="7"/>
      <c r="R197" s="1"/>
    </row>
    <row r="198" spans="1:18" ht="12.75" customHeight="1">
      <c r="A198" s="24" t="s">
        <v>459</v>
      </c>
      <c r="B198" s="18" t="s">
        <v>460</v>
      </c>
      <c r="C198" s="19">
        <v>0.17</v>
      </c>
      <c r="D198" s="19">
        <v>10</v>
      </c>
      <c r="E198" s="19">
        <v>10</v>
      </c>
      <c r="F198" s="72">
        <v>94.12294195200002</v>
      </c>
      <c r="G198" s="25"/>
      <c r="H198" s="1">
        <f t="shared" si="8"/>
        <v>0</v>
      </c>
      <c r="I198" s="1">
        <f t="shared" si="10"/>
        <v>0</v>
      </c>
      <c r="J198" s="2"/>
      <c r="L198" s="6"/>
      <c r="Q198" s="7"/>
      <c r="R198" s="1"/>
    </row>
    <row r="199" spans="1:18" ht="12.75" customHeight="1">
      <c r="A199" s="24" t="s">
        <v>461</v>
      </c>
      <c r="B199" s="18" t="s">
        <v>462</v>
      </c>
      <c r="C199" s="19">
        <v>0.12</v>
      </c>
      <c r="D199" s="19">
        <v>10</v>
      </c>
      <c r="E199" s="19">
        <v>10</v>
      </c>
      <c r="F199" s="72">
        <v>94.16085572608</v>
      </c>
      <c r="G199" s="25"/>
      <c r="H199" s="1">
        <f t="shared" si="8"/>
        <v>0</v>
      </c>
      <c r="I199" s="1">
        <f t="shared" si="10"/>
        <v>0</v>
      </c>
      <c r="J199" s="2"/>
      <c r="L199" s="6"/>
      <c r="Q199" s="7"/>
      <c r="R199" s="1"/>
    </row>
    <row r="200" spans="1:18" ht="12.75" customHeight="1">
      <c r="A200" s="24" t="s">
        <v>463</v>
      </c>
      <c r="B200" s="18" t="s">
        <v>464</v>
      </c>
      <c r="C200" s="19">
        <v>0.22</v>
      </c>
      <c r="D200" s="19">
        <v>10</v>
      </c>
      <c r="E200" s="19">
        <v>10</v>
      </c>
      <c r="F200" s="72">
        <v>133.99953076224003</v>
      </c>
      <c r="G200" s="25"/>
      <c r="H200" s="1">
        <f t="shared" si="8"/>
        <v>0</v>
      </c>
      <c r="I200" s="1">
        <f t="shared" si="10"/>
        <v>0</v>
      </c>
      <c r="J200" s="2"/>
      <c r="L200" s="6"/>
      <c r="Q200" s="7"/>
      <c r="R200" s="1"/>
    </row>
    <row r="201" spans="1:18" ht="12.75" customHeight="1">
      <c r="A201" s="24" t="s">
        <v>465</v>
      </c>
      <c r="B201" s="18" t="s">
        <v>466</v>
      </c>
      <c r="C201" s="19">
        <v>0.22</v>
      </c>
      <c r="D201" s="19">
        <v>10</v>
      </c>
      <c r="E201" s="19">
        <v>10</v>
      </c>
      <c r="F201" s="72">
        <v>134.001588494592</v>
      </c>
      <c r="G201" s="25"/>
      <c r="H201" s="1">
        <f t="shared" si="8"/>
        <v>0</v>
      </c>
      <c r="I201" s="1">
        <f t="shared" si="10"/>
        <v>0</v>
      </c>
      <c r="J201" s="2"/>
      <c r="L201" s="6"/>
      <c r="Q201" s="7"/>
      <c r="R201" s="1"/>
    </row>
    <row r="202" spans="1:18" ht="12.75" customHeight="1">
      <c r="A202" s="24" t="s">
        <v>467</v>
      </c>
      <c r="B202" s="18" t="s">
        <v>468</v>
      </c>
      <c r="C202" s="19">
        <v>0.22</v>
      </c>
      <c r="D202" s="19">
        <v>10</v>
      </c>
      <c r="E202" s="19">
        <v>10</v>
      </c>
      <c r="F202" s="72">
        <v>133.99953076224003</v>
      </c>
      <c r="G202" s="25"/>
      <c r="H202" s="1">
        <f t="shared" si="8"/>
        <v>0</v>
      </c>
      <c r="I202" s="1">
        <f t="shared" si="10"/>
        <v>0</v>
      </c>
      <c r="J202" s="2"/>
      <c r="L202" s="6"/>
      <c r="Q202" s="7"/>
      <c r="R202" s="1"/>
    </row>
    <row r="203" spans="1:18" ht="12.75" customHeight="1">
      <c r="A203" s="24" t="s">
        <v>469</v>
      </c>
      <c r="B203" s="18" t="s">
        <v>470</v>
      </c>
      <c r="C203" s="19">
        <v>0.22</v>
      </c>
      <c r="D203" s="19">
        <v>10</v>
      </c>
      <c r="E203" s="19">
        <v>10</v>
      </c>
      <c r="F203" s="72">
        <v>133.99801759243962</v>
      </c>
      <c r="G203" s="25"/>
      <c r="H203" s="1">
        <f t="shared" si="8"/>
        <v>0</v>
      </c>
      <c r="I203" s="1">
        <f t="shared" si="10"/>
        <v>0</v>
      </c>
      <c r="J203" s="2"/>
      <c r="L203" s="6"/>
      <c r="Q203" s="7"/>
      <c r="R203" s="1"/>
    </row>
    <row r="204" spans="1:18" ht="12.75" customHeight="1">
      <c r="A204" s="24" t="s">
        <v>471</v>
      </c>
      <c r="B204" s="18" t="s">
        <v>472</v>
      </c>
      <c r="C204" s="19">
        <v>0.2</v>
      </c>
      <c r="D204" s="19">
        <v>10</v>
      </c>
      <c r="E204" s="19">
        <v>10</v>
      </c>
      <c r="F204" s="72">
        <v>134.0216020980056</v>
      </c>
      <c r="G204" s="25"/>
      <c r="H204" s="1">
        <f t="shared" si="8"/>
        <v>0</v>
      </c>
      <c r="I204" s="1">
        <f t="shared" si="10"/>
        <v>0</v>
      </c>
      <c r="J204" s="2"/>
      <c r="L204" s="6"/>
      <c r="Q204" s="7"/>
      <c r="R204" s="1"/>
    </row>
    <row r="205" spans="1:18" ht="12.75" customHeight="1">
      <c r="A205" s="24" t="s">
        <v>473</v>
      </c>
      <c r="B205" s="18" t="s">
        <v>474</v>
      </c>
      <c r="C205" s="19">
        <v>0.35</v>
      </c>
      <c r="D205" s="19">
        <v>5</v>
      </c>
      <c r="E205" s="19">
        <v>5</v>
      </c>
      <c r="F205" s="72">
        <v>302.05579722240003</v>
      </c>
      <c r="G205" s="25"/>
      <c r="H205" s="1">
        <f t="shared" si="8"/>
        <v>0</v>
      </c>
      <c r="I205" s="1">
        <f t="shared" si="10"/>
        <v>0</v>
      </c>
      <c r="J205" s="2"/>
      <c r="L205" s="6"/>
      <c r="Q205" s="7"/>
      <c r="R205" s="1"/>
    </row>
    <row r="206" spans="1:18" ht="12.75" customHeight="1">
      <c r="A206" s="24" t="s">
        <v>475</v>
      </c>
      <c r="B206" s="18" t="s">
        <v>476</v>
      </c>
      <c r="C206" s="19">
        <v>0.38</v>
      </c>
      <c r="D206" s="19">
        <v>5</v>
      </c>
      <c r="E206" s="19">
        <v>5</v>
      </c>
      <c r="F206" s="72">
        <v>302.0404333535846</v>
      </c>
      <c r="G206" s="25"/>
      <c r="H206" s="1">
        <f t="shared" si="8"/>
        <v>0</v>
      </c>
      <c r="I206" s="1">
        <f t="shared" si="10"/>
        <v>0</v>
      </c>
      <c r="J206" s="2"/>
      <c r="L206" s="6"/>
      <c r="Q206" s="7"/>
      <c r="R206" s="1"/>
    </row>
    <row r="207" spans="1:18" ht="12.75" customHeight="1">
      <c r="A207" s="24" t="s">
        <v>477</v>
      </c>
      <c r="B207" s="18" t="s">
        <v>478</v>
      </c>
      <c r="C207" s="19">
        <v>0.36</v>
      </c>
      <c r="D207" s="19">
        <v>5</v>
      </c>
      <c r="E207" s="19">
        <v>5</v>
      </c>
      <c r="F207" s="72">
        <v>302.04339190655395</v>
      </c>
      <c r="G207" s="25"/>
      <c r="H207" s="1">
        <f t="shared" si="8"/>
        <v>0</v>
      </c>
      <c r="I207" s="1">
        <f t="shared" si="10"/>
        <v>0</v>
      </c>
      <c r="J207" s="2"/>
      <c r="L207" s="6"/>
      <c r="Q207" s="7"/>
      <c r="R207" s="1"/>
    </row>
    <row r="208" spans="1:18" ht="12.75" customHeight="1">
      <c r="A208" s="24" t="s">
        <v>479</v>
      </c>
      <c r="B208" s="18" t="s">
        <v>480</v>
      </c>
      <c r="C208" s="19">
        <v>0.05</v>
      </c>
      <c r="D208" s="19">
        <v>5</v>
      </c>
      <c r="E208" s="19">
        <v>5</v>
      </c>
      <c r="F208" s="72">
        <v>773.28340933376</v>
      </c>
      <c r="G208" s="25"/>
      <c r="H208" s="1">
        <f t="shared" si="8"/>
        <v>0</v>
      </c>
      <c r="I208" s="1">
        <f t="shared" si="10"/>
        <v>0</v>
      </c>
      <c r="J208" s="2"/>
      <c r="L208" s="6"/>
      <c r="Q208" s="7"/>
      <c r="R208" s="1"/>
    </row>
    <row r="209" spans="1:18" ht="12.75" customHeight="1">
      <c r="A209" s="24" t="s">
        <v>481</v>
      </c>
      <c r="B209" s="18" t="s">
        <v>482</v>
      </c>
      <c r="C209" s="19">
        <v>0.02</v>
      </c>
      <c r="D209" s="19">
        <v>50</v>
      </c>
      <c r="E209" s="19">
        <v>50</v>
      </c>
      <c r="F209" s="72">
        <v>27.83020115386368</v>
      </c>
      <c r="G209" s="25"/>
      <c r="H209" s="1">
        <f t="shared" si="8"/>
        <v>0</v>
      </c>
      <c r="I209" s="1">
        <f t="shared" si="10"/>
        <v>0</v>
      </c>
      <c r="J209" s="2"/>
      <c r="L209" s="6"/>
      <c r="Q209" s="7"/>
      <c r="R209" s="1"/>
    </row>
    <row r="210" spans="1:18" ht="12.75" customHeight="1">
      <c r="A210" s="24" t="s">
        <v>483</v>
      </c>
      <c r="B210" s="18" t="s">
        <v>484</v>
      </c>
      <c r="C210" s="19">
        <v>0.01</v>
      </c>
      <c r="D210" s="19">
        <v>400</v>
      </c>
      <c r="E210" s="19">
        <v>25</v>
      </c>
      <c r="F210" s="72">
        <v>17.340392882175998</v>
      </c>
      <c r="G210" s="25"/>
      <c r="H210" s="1">
        <f t="shared" si="8"/>
        <v>0</v>
      </c>
      <c r="I210" s="1">
        <f t="shared" si="10"/>
        <v>0</v>
      </c>
      <c r="J210" s="2"/>
      <c r="L210" s="6"/>
      <c r="Q210" s="7"/>
      <c r="R210" s="1"/>
    </row>
    <row r="211" spans="1:18" ht="12.75" customHeight="1">
      <c r="A211" s="24" t="s">
        <v>485</v>
      </c>
      <c r="B211" s="18" t="s">
        <v>486</v>
      </c>
      <c r="C211" s="19">
        <v>0.02</v>
      </c>
      <c r="D211" s="19">
        <v>400</v>
      </c>
      <c r="E211" s="19">
        <v>25</v>
      </c>
      <c r="F211" s="72">
        <v>30.3851817984</v>
      </c>
      <c r="G211" s="25"/>
      <c r="H211" s="1">
        <f t="shared" si="8"/>
        <v>0</v>
      </c>
      <c r="I211" s="1">
        <f t="shared" si="10"/>
        <v>0</v>
      </c>
      <c r="J211" s="2"/>
      <c r="L211" s="6"/>
      <c r="Q211" s="7"/>
      <c r="R211" s="1"/>
    </row>
    <row r="212" spans="1:18" ht="12.75" customHeight="1">
      <c r="A212" s="24" t="s">
        <v>487</v>
      </c>
      <c r="B212" s="18" t="s">
        <v>488</v>
      </c>
      <c r="C212" s="19">
        <v>0.02</v>
      </c>
      <c r="D212" s="19">
        <v>400</v>
      </c>
      <c r="E212" s="19">
        <v>25</v>
      </c>
      <c r="F212" s="72">
        <v>31.290779373568004</v>
      </c>
      <c r="G212" s="25"/>
      <c r="H212" s="1">
        <f t="shared" si="8"/>
        <v>0</v>
      </c>
      <c r="I212" s="1">
        <f t="shared" si="10"/>
        <v>0</v>
      </c>
      <c r="J212" s="2"/>
      <c r="L212" s="6"/>
      <c r="Q212" s="7"/>
      <c r="R212" s="1"/>
    </row>
    <row r="213" spans="1:18" ht="12.75" customHeight="1">
      <c r="A213" s="24" t="s">
        <v>489</v>
      </c>
      <c r="B213" s="18" t="s">
        <v>490</v>
      </c>
      <c r="C213" s="19">
        <v>0.09</v>
      </c>
      <c r="D213" s="19">
        <v>50</v>
      </c>
      <c r="E213" s="19">
        <v>50</v>
      </c>
      <c r="F213" s="72">
        <v>35.6833431552</v>
      </c>
      <c r="G213" s="25"/>
      <c r="H213" s="1">
        <f t="shared" si="8"/>
        <v>0</v>
      </c>
      <c r="I213" s="1">
        <f t="shared" si="10"/>
        <v>0</v>
      </c>
      <c r="J213" s="2"/>
      <c r="L213" s="6"/>
      <c r="Q213" s="7"/>
      <c r="R213" s="1"/>
    </row>
    <row r="214" spans="1:18" ht="12.75" customHeight="1">
      <c r="A214" s="24" t="s">
        <v>491</v>
      </c>
      <c r="B214" s="18" t="s">
        <v>492</v>
      </c>
      <c r="C214" s="19">
        <v>0.09</v>
      </c>
      <c r="D214" s="19">
        <v>25</v>
      </c>
      <c r="E214" s="19">
        <v>25</v>
      </c>
      <c r="F214" s="72">
        <v>44.6015152128</v>
      </c>
      <c r="G214" s="25"/>
      <c r="H214" s="1">
        <f t="shared" si="8"/>
        <v>0</v>
      </c>
      <c r="I214" s="1">
        <f t="shared" si="10"/>
        <v>0</v>
      </c>
      <c r="J214" s="2"/>
      <c r="L214" s="6"/>
      <c r="Q214" s="7"/>
      <c r="R214" s="1"/>
    </row>
    <row r="215" spans="1:18" ht="12.75" customHeight="1">
      <c r="A215" s="24" t="s">
        <v>493</v>
      </c>
      <c r="B215" s="18" t="s">
        <v>494</v>
      </c>
      <c r="C215" s="19">
        <v>0.09</v>
      </c>
      <c r="D215" s="19">
        <v>50</v>
      </c>
      <c r="E215" s="19">
        <v>50</v>
      </c>
      <c r="F215" s="72">
        <v>36.69556101119999</v>
      </c>
      <c r="G215" s="25"/>
      <c r="H215" s="1">
        <f t="shared" si="8"/>
        <v>0</v>
      </c>
      <c r="I215" s="1">
        <f t="shared" si="10"/>
        <v>0</v>
      </c>
      <c r="J215" s="2"/>
      <c r="L215" s="6"/>
      <c r="Q215" s="7"/>
      <c r="R215" s="1"/>
    </row>
    <row r="216" spans="1:18" ht="12.75" customHeight="1" thickBot="1">
      <c r="A216" s="26" t="s">
        <v>495</v>
      </c>
      <c r="B216" s="27" t="s">
        <v>496</v>
      </c>
      <c r="C216" s="28">
        <v>0.09</v>
      </c>
      <c r="D216" s="28">
        <v>25</v>
      </c>
      <c r="E216" s="28">
        <v>25</v>
      </c>
      <c r="F216" s="78">
        <v>46.61529600000001</v>
      </c>
      <c r="G216" s="29"/>
      <c r="H216" s="1">
        <f t="shared" si="8"/>
        <v>0</v>
      </c>
      <c r="I216" s="1">
        <f t="shared" si="10"/>
        <v>0</v>
      </c>
      <c r="J216" s="2"/>
      <c r="L216" s="6"/>
      <c r="Q216" s="7"/>
      <c r="R216" s="1"/>
    </row>
    <row r="217" spans="1:18" ht="12.75" customHeight="1" thickBot="1">
      <c r="A217" s="54"/>
      <c r="B217" s="55" t="s">
        <v>497</v>
      </c>
      <c r="C217" s="56"/>
      <c r="D217" s="93"/>
      <c r="E217" s="93"/>
      <c r="F217" s="59"/>
      <c r="G217" s="57"/>
      <c r="J217" s="2"/>
      <c r="L217" s="6"/>
      <c r="Q217" s="7"/>
      <c r="R217" s="1"/>
    </row>
    <row r="218" spans="1:18" ht="12.75" customHeight="1">
      <c r="A218" s="51" t="s">
        <v>498</v>
      </c>
      <c r="B218" s="70" t="s">
        <v>499</v>
      </c>
      <c r="C218" s="52">
        <v>0</v>
      </c>
      <c r="D218" s="52" t="s">
        <v>85</v>
      </c>
      <c r="E218" s="52" t="s">
        <v>85</v>
      </c>
      <c r="F218" s="77">
        <v>1562.5298050252798</v>
      </c>
      <c r="G218" s="53"/>
      <c r="H218" s="1">
        <f t="shared" si="8"/>
        <v>0</v>
      </c>
      <c r="I218" s="1">
        <f aca="true" t="shared" si="11" ref="I218:I254">C218*G218</f>
        <v>0</v>
      </c>
      <c r="J218" s="2"/>
      <c r="L218" s="6"/>
      <c r="Q218" s="7"/>
      <c r="R218" s="1"/>
    </row>
    <row r="219" spans="1:18" ht="12.75" customHeight="1">
      <c r="A219" s="24" t="s">
        <v>500</v>
      </c>
      <c r="B219" s="67" t="s">
        <v>501</v>
      </c>
      <c r="C219" s="19">
        <v>0</v>
      </c>
      <c r="D219" s="19" t="s">
        <v>85</v>
      </c>
      <c r="E219" s="19" t="s">
        <v>85</v>
      </c>
      <c r="F219" s="72">
        <v>2563.9744665599997</v>
      </c>
      <c r="G219" s="25"/>
      <c r="H219" s="1">
        <f t="shared" si="8"/>
        <v>0</v>
      </c>
      <c r="I219" s="1">
        <f t="shared" si="11"/>
        <v>0</v>
      </c>
      <c r="J219" s="2"/>
      <c r="L219" s="6"/>
      <c r="Q219" s="7"/>
      <c r="R219" s="1"/>
    </row>
    <row r="220" spans="1:18" ht="12.75" customHeight="1">
      <c r="A220" s="24" t="s">
        <v>502</v>
      </c>
      <c r="B220" s="67" t="s">
        <v>503</v>
      </c>
      <c r="C220" s="19">
        <v>0</v>
      </c>
      <c r="D220" s="19" t="s">
        <v>85</v>
      </c>
      <c r="E220" s="19" t="s">
        <v>85</v>
      </c>
      <c r="F220" s="72">
        <v>954.574712832</v>
      </c>
      <c r="G220" s="25"/>
      <c r="H220" s="1">
        <f t="shared" si="8"/>
        <v>0</v>
      </c>
      <c r="I220" s="1">
        <f t="shared" si="11"/>
        <v>0</v>
      </c>
      <c r="J220" s="2"/>
      <c r="L220" s="6"/>
      <c r="Q220" s="7"/>
      <c r="R220" s="1"/>
    </row>
    <row r="221" spans="1:18" ht="12.75" customHeight="1">
      <c r="A221" s="24" t="s">
        <v>504</v>
      </c>
      <c r="B221" s="67" t="s">
        <v>505</v>
      </c>
      <c r="C221" s="19">
        <v>0</v>
      </c>
      <c r="D221" s="19" t="s">
        <v>85</v>
      </c>
      <c r="E221" s="19" t="s">
        <v>85</v>
      </c>
      <c r="F221" s="72">
        <v>734.9234380800001</v>
      </c>
      <c r="G221" s="25"/>
      <c r="H221" s="1">
        <f t="shared" si="8"/>
        <v>0</v>
      </c>
      <c r="I221" s="1">
        <f t="shared" si="11"/>
        <v>0</v>
      </c>
      <c r="J221" s="2"/>
      <c r="L221" s="6"/>
      <c r="Q221" s="7"/>
      <c r="R221" s="1"/>
    </row>
    <row r="222" spans="1:18" ht="12.75" customHeight="1">
      <c r="A222" s="24" t="s">
        <v>506</v>
      </c>
      <c r="B222" s="67" t="s">
        <v>507</v>
      </c>
      <c r="C222" s="19">
        <v>0</v>
      </c>
      <c r="D222" s="19" t="s">
        <v>85</v>
      </c>
      <c r="E222" s="19" t="s">
        <v>85</v>
      </c>
      <c r="F222" s="72">
        <v>581.3326970879999</v>
      </c>
      <c r="G222" s="25"/>
      <c r="H222" s="1">
        <f t="shared" si="8"/>
        <v>0</v>
      </c>
      <c r="I222" s="1">
        <f t="shared" si="11"/>
        <v>0</v>
      </c>
      <c r="J222" s="2"/>
      <c r="L222" s="6"/>
      <c r="Q222" s="7"/>
      <c r="R222" s="1"/>
    </row>
    <row r="223" spans="1:18" ht="12.75" customHeight="1">
      <c r="A223" s="24" t="s">
        <v>508</v>
      </c>
      <c r="B223" s="67" t="s">
        <v>509</v>
      </c>
      <c r="C223" s="19">
        <v>0</v>
      </c>
      <c r="D223" s="19" t="s">
        <v>85</v>
      </c>
      <c r="E223" s="19" t="s">
        <v>85</v>
      </c>
      <c r="F223" s="72">
        <v>96.7786819584</v>
      </c>
      <c r="G223" s="25"/>
      <c r="H223" s="1">
        <f t="shared" si="8"/>
        <v>0</v>
      </c>
      <c r="I223" s="1">
        <f t="shared" si="11"/>
        <v>0</v>
      </c>
      <c r="J223" s="2"/>
      <c r="L223" s="6"/>
      <c r="Q223" s="7"/>
      <c r="R223" s="1"/>
    </row>
    <row r="224" spans="1:18" ht="12.75" customHeight="1">
      <c r="A224" s="24" t="s">
        <v>510</v>
      </c>
      <c r="B224" s="67" t="s">
        <v>511</v>
      </c>
      <c r="C224" s="19">
        <v>0</v>
      </c>
      <c r="D224" s="19" t="s">
        <v>85</v>
      </c>
      <c r="E224" s="19" t="s">
        <v>85</v>
      </c>
      <c r="F224" s="72">
        <v>105.0362486784</v>
      </c>
      <c r="G224" s="25"/>
      <c r="H224" s="1">
        <f aca="true" t="shared" si="12" ref="H224:H292">F224*G224</f>
        <v>0</v>
      </c>
      <c r="I224" s="1">
        <f t="shared" si="11"/>
        <v>0</v>
      </c>
      <c r="J224" s="2"/>
      <c r="L224" s="6"/>
      <c r="Q224" s="7"/>
      <c r="R224" s="1"/>
    </row>
    <row r="225" spans="1:18" ht="12.75" customHeight="1">
      <c r="A225" s="24" t="s">
        <v>512</v>
      </c>
      <c r="B225" s="67" t="s">
        <v>513</v>
      </c>
      <c r="C225" s="19">
        <v>0</v>
      </c>
      <c r="D225" s="19" t="s">
        <v>85</v>
      </c>
      <c r="E225" s="19" t="s">
        <v>85</v>
      </c>
      <c r="F225" s="72">
        <v>154.2513463296</v>
      </c>
      <c r="G225" s="25"/>
      <c r="H225" s="1">
        <f t="shared" si="12"/>
        <v>0</v>
      </c>
      <c r="I225" s="1">
        <f t="shared" si="11"/>
        <v>0</v>
      </c>
      <c r="J225" s="2"/>
      <c r="L225" s="6"/>
      <c r="Q225" s="7"/>
      <c r="R225" s="1"/>
    </row>
    <row r="226" spans="1:18" ht="12.75" customHeight="1">
      <c r="A226" s="24" t="s">
        <v>658</v>
      </c>
      <c r="B226" s="67" t="s">
        <v>659</v>
      </c>
      <c r="C226" s="19">
        <v>0</v>
      </c>
      <c r="D226" s="19" t="s">
        <v>85</v>
      </c>
      <c r="E226" s="19" t="s">
        <v>85</v>
      </c>
      <c r="F226" s="72">
        <v>184.63919185920003</v>
      </c>
      <c r="G226" s="25"/>
      <c r="H226" s="1">
        <f>F226*G226</f>
        <v>0</v>
      </c>
      <c r="I226" s="1">
        <f>C226*G226</f>
        <v>0</v>
      </c>
      <c r="J226" s="2"/>
      <c r="L226" s="6"/>
      <c r="Q226" s="7"/>
      <c r="R226" s="1"/>
    </row>
    <row r="227" spans="1:18" ht="12.75" customHeight="1">
      <c r="A227" s="24" t="s">
        <v>660</v>
      </c>
      <c r="B227" s="67" t="s">
        <v>661</v>
      </c>
      <c r="C227" s="19">
        <v>0</v>
      </c>
      <c r="D227" s="19" t="s">
        <v>85</v>
      </c>
      <c r="E227" s="19" t="s">
        <v>85</v>
      </c>
      <c r="F227" s="72">
        <v>291.7398322176</v>
      </c>
      <c r="G227" s="25"/>
      <c r="H227" s="1">
        <f>F227*G227</f>
        <v>0</v>
      </c>
      <c r="I227" s="1">
        <f>C227*G227</f>
        <v>0</v>
      </c>
      <c r="J227" s="2"/>
      <c r="L227" s="6"/>
      <c r="Q227" s="7"/>
      <c r="R227" s="1"/>
    </row>
    <row r="228" spans="1:18" ht="12.75" customHeight="1">
      <c r="A228" s="60" t="s">
        <v>662</v>
      </c>
      <c r="B228" s="71" t="s">
        <v>663</v>
      </c>
      <c r="C228" s="58">
        <v>0</v>
      </c>
      <c r="D228" s="58" t="s">
        <v>85</v>
      </c>
      <c r="E228" s="58" t="s">
        <v>85</v>
      </c>
      <c r="F228" s="72">
        <v>399.666229248</v>
      </c>
      <c r="G228" s="61"/>
      <c r="H228" s="1">
        <f>F228*G228</f>
        <v>0</v>
      </c>
      <c r="I228" s="1">
        <f>C228*G228</f>
        <v>0</v>
      </c>
      <c r="J228" s="2"/>
      <c r="L228" s="6"/>
      <c r="Q228" s="7"/>
      <c r="R228" s="1"/>
    </row>
    <row r="229" spans="1:18" ht="12.75" customHeight="1">
      <c r="A229" s="24" t="s">
        <v>514</v>
      </c>
      <c r="B229" s="67" t="s">
        <v>515</v>
      </c>
      <c r="C229" s="19">
        <v>0</v>
      </c>
      <c r="D229" s="19" t="s">
        <v>85</v>
      </c>
      <c r="E229" s="19" t="s">
        <v>85</v>
      </c>
      <c r="F229" s="72">
        <v>606.9311539199999</v>
      </c>
      <c r="G229" s="25"/>
      <c r="H229" s="1">
        <f t="shared" si="12"/>
        <v>0</v>
      </c>
      <c r="I229" s="1">
        <f t="shared" si="11"/>
        <v>0</v>
      </c>
      <c r="J229" s="2"/>
      <c r="L229" s="6"/>
      <c r="Q229" s="7"/>
      <c r="R229" s="1"/>
    </row>
    <row r="230" spans="1:18" ht="12.75" customHeight="1">
      <c r="A230" s="24" t="s">
        <v>516</v>
      </c>
      <c r="B230" s="67" t="s">
        <v>517</v>
      </c>
      <c r="C230" s="19">
        <v>0</v>
      </c>
      <c r="D230" s="19" t="s">
        <v>85</v>
      </c>
      <c r="E230" s="19" t="s">
        <v>85</v>
      </c>
      <c r="F230" s="72">
        <v>809.2415385600001</v>
      </c>
      <c r="G230" s="25"/>
      <c r="H230" s="1">
        <f t="shared" si="12"/>
        <v>0</v>
      </c>
      <c r="I230" s="1">
        <f t="shared" si="11"/>
        <v>0</v>
      </c>
      <c r="J230" s="2"/>
      <c r="L230" s="6"/>
      <c r="Q230" s="7"/>
      <c r="R230" s="1"/>
    </row>
    <row r="231" spans="1:18" ht="12.75" customHeight="1">
      <c r="A231" s="24" t="s">
        <v>518</v>
      </c>
      <c r="B231" s="67" t="s">
        <v>519</v>
      </c>
      <c r="C231" s="19">
        <v>0</v>
      </c>
      <c r="D231" s="19" t="s">
        <v>85</v>
      </c>
      <c r="E231" s="19" t="s">
        <v>85</v>
      </c>
      <c r="F231" s="72">
        <v>974.3928729600001</v>
      </c>
      <c r="G231" s="25"/>
      <c r="H231" s="1">
        <f t="shared" si="12"/>
        <v>0</v>
      </c>
      <c r="I231" s="1">
        <f t="shared" si="11"/>
        <v>0</v>
      </c>
      <c r="J231" s="2"/>
      <c r="L231" s="6"/>
      <c r="Q231" s="7"/>
      <c r="R231" s="1"/>
    </row>
    <row r="232" spans="1:18" ht="12.75" customHeight="1">
      <c r="A232" s="24" t="s">
        <v>520</v>
      </c>
      <c r="B232" s="67" t="s">
        <v>521</v>
      </c>
      <c r="C232" s="19">
        <v>0</v>
      </c>
      <c r="D232" s="19" t="s">
        <v>85</v>
      </c>
      <c r="E232" s="19" t="s">
        <v>85</v>
      </c>
      <c r="F232" s="72">
        <v>259.28759500800004</v>
      </c>
      <c r="G232" s="25"/>
      <c r="H232" s="1">
        <f t="shared" si="12"/>
        <v>0</v>
      </c>
      <c r="I232" s="1">
        <f t="shared" si="11"/>
        <v>0</v>
      </c>
      <c r="J232" s="2"/>
      <c r="L232" s="6"/>
      <c r="Q232" s="7"/>
      <c r="R232" s="1"/>
    </row>
    <row r="233" spans="1:18" ht="12.75" customHeight="1">
      <c r="A233" s="24" t="s">
        <v>522</v>
      </c>
      <c r="B233" s="67" t="s">
        <v>523</v>
      </c>
      <c r="C233" s="19">
        <v>0</v>
      </c>
      <c r="D233" s="19" t="s">
        <v>85</v>
      </c>
      <c r="E233" s="19" t="s">
        <v>85</v>
      </c>
      <c r="F233" s="72">
        <v>357.5526389760001</v>
      </c>
      <c r="G233" s="25"/>
      <c r="H233" s="1">
        <f t="shared" si="12"/>
        <v>0</v>
      </c>
      <c r="I233" s="1">
        <f t="shared" si="11"/>
        <v>0</v>
      </c>
      <c r="J233" s="2"/>
      <c r="L233" s="6"/>
      <c r="Q233" s="7"/>
      <c r="R233" s="1"/>
    </row>
    <row r="234" spans="1:18" ht="12.75" customHeight="1">
      <c r="A234" s="24" t="s">
        <v>524</v>
      </c>
      <c r="B234" s="67" t="s">
        <v>525</v>
      </c>
      <c r="C234" s="19">
        <v>0</v>
      </c>
      <c r="D234" s="19" t="s">
        <v>85</v>
      </c>
      <c r="E234" s="19" t="s">
        <v>85</v>
      </c>
      <c r="F234" s="72">
        <v>214.69673472000002</v>
      </c>
      <c r="G234" s="25"/>
      <c r="H234" s="1">
        <f t="shared" si="12"/>
        <v>0</v>
      </c>
      <c r="I234" s="1">
        <f t="shared" si="11"/>
        <v>0</v>
      </c>
      <c r="J234" s="2"/>
      <c r="L234" s="6"/>
      <c r="Q234" s="7"/>
      <c r="R234" s="1"/>
    </row>
    <row r="235" spans="1:18" ht="12.75" customHeight="1">
      <c r="A235" s="24" t="s">
        <v>526</v>
      </c>
      <c r="B235" s="67" t="s">
        <v>527</v>
      </c>
      <c r="C235" s="19">
        <v>0</v>
      </c>
      <c r="D235" s="19" t="s">
        <v>85</v>
      </c>
      <c r="E235" s="19" t="s">
        <v>85</v>
      </c>
      <c r="F235" s="72">
        <v>259.28759500800004</v>
      </c>
      <c r="G235" s="25"/>
      <c r="H235" s="1">
        <f t="shared" si="12"/>
        <v>0</v>
      </c>
      <c r="I235" s="1">
        <f t="shared" si="11"/>
        <v>0</v>
      </c>
      <c r="J235" s="2"/>
      <c r="L235" s="6"/>
      <c r="Q235" s="7"/>
      <c r="R235" s="1"/>
    </row>
    <row r="236" spans="1:18" ht="12.75" customHeight="1">
      <c r="A236" s="24" t="s">
        <v>528</v>
      </c>
      <c r="B236" s="67" t="s">
        <v>529</v>
      </c>
      <c r="C236" s="19">
        <v>0</v>
      </c>
      <c r="D236" s="19" t="s">
        <v>85</v>
      </c>
      <c r="E236" s="19" t="s">
        <v>85</v>
      </c>
      <c r="F236" s="72">
        <v>322.04510208</v>
      </c>
      <c r="G236" s="25"/>
      <c r="H236" s="1">
        <f t="shared" si="12"/>
        <v>0</v>
      </c>
      <c r="I236" s="1">
        <f t="shared" si="11"/>
        <v>0</v>
      </c>
      <c r="J236" s="2"/>
      <c r="L236" s="6"/>
      <c r="Q236" s="7"/>
      <c r="R236" s="1"/>
    </row>
    <row r="237" spans="1:18" ht="12.75" customHeight="1">
      <c r="A237" s="24" t="s">
        <v>530</v>
      </c>
      <c r="B237" s="67" t="s">
        <v>531</v>
      </c>
      <c r="C237" s="19">
        <v>0</v>
      </c>
      <c r="D237" s="19" t="s">
        <v>85</v>
      </c>
      <c r="E237" s="19" t="s">
        <v>85</v>
      </c>
      <c r="F237" s="72">
        <v>357.5526389760001</v>
      </c>
      <c r="G237" s="25"/>
      <c r="H237" s="1">
        <f t="shared" si="12"/>
        <v>0</v>
      </c>
      <c r="I237" s="1">
        <f t="shared" si="11"/>
        <v>0</v>
      </c>
      <c r="J237" s="2"/>
      <c r="L237" s="6"/>
      <c r="Q237" s="7"/>
      <c r="R237" s="1"/>
    </row>
    <row r="238" spans="1:18" ht="12.75" customHeight="1">
      <c r="A238" s="24" t="s">
        <v>532</v>
      </c>
      <c r="B238" s="67" t="s">
        <v>533</v>
      </c>
      <c r="C238" s="19">
        <v>0</v>
      </c>
      <c r="D238" s="19" t="s">
        <v>85</v>
      </c>
      <c r="E238" s="19" t="s">
        <v>85</v>
      </c>
      <c r="F238" s="72">
        <v>536.7418368</v>
      </c>
      <c r="G238" s="25"/>
      <c r="H238" s="1">
        <f t="shared" si="12"/>
        <v>0</v>
      </c>
      <c r="I238" s="1">
        <f t="shared" si="11"/>
        <v>0</v>
      </c>
      <c r="J238" s="2"/>
      <c r="L238" s="6"/>
      <c r="Q238" s="7"/>
      <c r="R238" s="1"/>
    </row>
    <row r="239" spans="1:18" ht="12.75" customHeight="1">
      <c r="A239" s="24" t="s">
        <v>534</v>
      </c>
      <c r="B239" s="67" t="s">
        <v>535</v>
      </c>
      <c r="C239" s="19">
        <v>0</v>
      </c>
      <c r="D239" s="19" t="s">
        <v>85</v>
      </c>
      <c r="E239" s="19" t="s">
        <v>85</v>
      </c>
      <c r="F239" s="72">
        <v>671.3401743360001</v>
      </c>
      <c r="G239" s="25"/>
      <c r="H239" s="1">
        <f t="shared" si="12"/>
        <v>0</v>
      </c>
      <c r="I239" s="1">
        <f t="shared" si="11"/>
        <v>0</v>
      </c>
      <c r="J239" s="2"/>
      <c r="L239" s="6"/>
      <c r="Q239" s="7"/>
      <c r="R239" s="1"/>
    </row>
    <row r="240" spans="1:18" ht="12.75" customHeight="1">
      <c r="A240" s="24" t="s">
        <v>536</v>
      </c>
      <c r="B240" s="67" t="s">
        <v>537</v>
      </c>
      <c r="C240" s="19">
        <v>0</v>
      </c>
      <c r="D240" s="19" t="s">
        <v>85</v>
      </c>
      <c r="E240" s="19" t="s">
        <v>85</v>
      </c>
      <c r="F240" s="72">
        <v>263.416378368</v>
      </c>
      <c r="G240" s="25"/>
      <c r="H240" s="1">
        <f t="shared" si="12"/>
        <v>0</v>
      </c>
      <c r="I240" s="1">
        <f t="shared" si="11"/>
        <v>0</v>
      </c>
      <c r="J240" s="2"/>
      <c r="L240" s="6"/>
      <c r="Q240" s="7"/>
      <c r="R240" s="1"/>
    </row>
    <row r="241" spans="1:18" ht="12.75" customHeight="1">
      <c r="A241" s="24" t="s">
        <v>538</v>
      </c>
      <c r="B241" s="67" t="s">
        <v>539</v>
      </c>
      <c r="C241" s="19">
        <v>0</v>
      </c>
      <c r="D241" s="19" t="s">
        <v>85</v>
      </c>
      <c r="E241" s="19" t="s">
        <v>85</v>
      </c>
      <c r="F241" s="72">
        <v>395.5374458879999</v>
      </c>
      <c r="G241" s="25"/>
      <c r="H241" s="1">
        <f t="shared" si="12"/>
        <v>0</v>
      </c>
      <c r="I241" s="1">
        <f t="shared" si="11"/>
        <v>0</v>
      </c>
      <c r="J241" s="2"/>
      <c r="L241" s="6"/>
      <c r="Q241" s="7"/>
      <c r="R241" s="1"/>
    </row>
    <row r="242" spans="1:18" ht="12.75" customHeight="1">
      <c r="A242" s="24" t="s">
        <v>540</v>
      </c>
      <c r="B242" s="67" t="s">
        <v>541</v>
      </c>
      <c r="C242" s="19">
        <v>0</v>
      </c>
      <c r="D242" s="19" t="s">
        <v>85</v>
      </c>
      <c r="E242" s="19" t="s">
        <v>85</v>
      </c>
      <c r="F242" s="72">
        <v>663.0826076160001</v>
      </c>
      <c r="G242" s="25"/>
      <c r="H242" s="1">
        <f t="shared" si="12"/>
        <v>0</v>
      </c>
      <c r="I242" s="1">
        <f t="shared" si="11"/>
        <v>0</v>
      </c>
      <c r="J242" s="2"/>
      <c r="L242" s="6"/>
      <c r="Q242" s="7"/>
      <c r="R242" s="1"/>
    </row>
    <row r="243" spans="1:18" ht="12.75" customHeight="1">
      <c r="A243" s="24" t="s">
        <v>542</v>
      </c>
      <c r="B243" s="67" t="s">
        <v>543</v>
      </c>
      <c r="C243" s="19">
        <v>0</v>
      </c>
      <c r="D243" s="19" t="s">
        <v>85</v>
      </c>
      <c r="E243" s="19" t="s">
        <v>85</v>
      </c>
      <c r="F243" s="72">
        <v>1085.87002368</v>
      </c>
      <c r="G243" s="25"/>
      <c r="H243" s="1">
        <f t="shared" si="12"/>
        <v>0</v>
      </c>
      <c r="I243" s="1">
        <f t="shared" si="11"/>
        <v>0</v>
      </c>
      <c r="J243" s="2"/>
      <c r="L243" s="6"/>
      <c r="Q243" s="7"/>
      <c r="R243" s="1"/>
    </row>
    <row r="244" spans="1:18" ht="12.75" customHeight="1">
      <c r="A244" s="24" t="s">
        <v>654</v>
      </c>
      <c r="B244" s="67" t="s">
        <v>655</v>
      </c>
      <c r="C244" s="19">
        <v>0</v>
      </c>
      <c r="D244" s="19" t="s">
        <v>85</v>
      </c>
      <c r="E244" s="19" t="s">
        <v>85</v>
      </c>
      <c r="F244" s="72">
        <v>1482.23322624</v>
      </c>
      <c r="G244" s="25"/>
      <c r="H244" s="1">
        <f>F244*G244</f>
        <v>0</v>
      </c>
      <c r="I244" s="1">
        <f>C244*G244</f>
        <v>0</v>
      </c>
      <c r="J244" s="2"/>
      <c r="L244" s="6"/>
      <c r="Q244" s="7"/>
      <c r="R244" s="1"/>
    </row>
    <row r="245" spans="1:18" ht="12.75" customHeight="1">
      <c r="A245" s="24" t="s">
        <v>656</v>
      </c>
      <c r="B245" s="67" t="s">
        <v>657</v>
      </c>
      <c r="C245" s="19">
        <v>0</v>
      </c>
      <c r="D245" s="19" t="s">
        <v>85</v>
      </c>
      <c r="E245" s="19" t="s">
        <v>85</v>
      </c>
      <c r="F245" s="72">
        <v>2056.13411328</v>
      </c>
      <c r="G245" s="25"/>
      <c r="H245" s="1">
        <f>F245*G245</f>
        <v>0</v>
      </c>
      <c r="I245" s="1">
        <f>C245*G245</f>
        <v>0</v>
      </c>
      <c r="J245" s="2"/>
      <c r="L245" s="6"/>
      <c r="Q245" s="7"/>
      <c r="R245" s="1"/>
    </row>
    <row r="246" spans="1:18" ht="12.75" customHeight="1">
      <c r="A246" s="24" t="s">
        <v>544</v>
      </c>
      <c r="B246" s="67" t="s">
        <v>545</v>
      </c>
      <c r="C246" s="19">
        <v>0.08</v>
      </c>
      <c r="D246" s="19">
        <v>10</v>
      </c>
      <c r="E246" s="19">
        <v>10</v>
      </c>
      <c r="F246" s="72">
        <v>100.70641152</v>
      </c>
      <c r="G246" s="25"/>
      <c r="H246" s="1">
        <f t="shared" si="12"/>
        <v>0</v>
      </c>
      <c r="I246" s="1">
        <f t="shared" si="11"/>
        <v>0</v>
      </c>
      <c r="J246" s="2"/>
      <c r="L246" s="6"/>
      <c r="Q246" s="7"/>
      <c r="R246" s="1"/>
    </row>
    <row r="247" spans="1:18" ht="12.75" customHeight="1">
      <c r="A247" s="24" t="s">
        <v>546</v>
      </c>
      <c r="B247" s="67" t="s">
        <v>547</v>
      </c>
      <c r="C247" s="19">
        <v>0.15</v>
      </c>
      <c r="D247" s="19">
        <v>10</v>
      </c>
      <c r="E247" s="19">
        <v>10</v>
      </c>
      <c r="F247" s="72">
        <v>132.5495808</v>
      </c>
      <c r="G247" s="25"/>
      <c r="H247" s="1">
        <f t="shared" si="12"/>
        <v>0</v>
      </c>
      <c r="I247" s="1">
        <f t="shared" si="11"/>
        <v>0</v>
      </c>
      <c r="J247" s="2"/>
      <c r="L247" s="6"/>
      <c r="Q247" s="7"/>
      <c r="R247" s="1"/>
    </row>
    <row r="248" spans="1:18" ht="12.75" customHeight="1">
      <c r="A248" s="24" t="s">
        <v>548</v>
      </c>
      <c r="B248" s="67" t="s">
        <v>549</v>
      </c>
      <c r="C248" s="19">
        <v>0.22</v>
      </c>
      <c r="D248" s="19">
        <v>10</v>
      </c>
      <c r="E248" s="19">
        <v>10</v>
      </c>
      <c r="F248" s="72">
        <v>174.367844352</v>
      </c>
      <c r="G248" s="25"/>
      <c r="H248" s="1">
        <f t="shared" si="12"/>
        <v>0</v>
      </c>
      <c r="I248" s="1">
        <f t="shared" si="11"/>
        <v>0</v>
      </c>
      <c r="J248" s="2"/>
      <c r="L248" s="6"/>
      <c r="Q248" s="7"/>
      <c r="R248" s="1"/>
    </row>
    <row r="249" spans="1:18" ht="12.75" customHeight="1">
      <c r="A249" s="24" t="s">
        <v>550</v>
      </c>
      <c r="B249" s="67" t="s">
        <v>551</v>
      </c>
      <c r="C249" s="19">
        <v>0.28</v>
      </c>
      <c r="D249" s="19">
        <v>10</v>
      </c>
      <c r="E249" s="19">
        <v>10</v>
      </c>
      <c r="F249" s="72">
        <v>250.68895488000004</v>
      </c>
      <c r="G249" s="25"/>
      <c r="H249" s="1">
        <f t="shared" si="12"/>
        <v>0</v>
      </c>
      <c r="I249" s="1">
        <f t="shared" si="11"/>
        <v>0</v>
      </c>
      <c r="J249" s="2"/>
      <c r="L249" s="6"/>
      <c r="Q249" s="7"/>
      <c r="R249" s="1"/>
    </row>
    <row r="250" spans="1:18" ht="12.75" customHeight="1">
      <c r="A250" s="24" t="s">
        <v>552</v>
      </c>
      <c r="B250" s="67" t="s">
        <v>553</v>
      </c>
      <c r="C250" s="19">
        <v>0.44</v>
      </c>
      <c r="D250" s="19">
        <v>4</v>
      </c>
      <c r="E250" s="19">
        <v>4</v>
      </c>
      <c r="F250" s="72">
        <v>349.4602235904</v>
      </c>
      <c r="G250" s="25"/>
      <c r="H250" s="1">
        <f t="shared" si="12"/>
        <v>0</v>
      </c>
      <c r="I250" s="1">
        <f t="shared" si="11"/>
        <v>0</v>
      </c>
      <c r="J250" s="2"/>
      <c r="L250" s="6"/>
      <c r="Q250" s="7"/>
      <c r="R250" s="1"/>
    </row>
    <row r="251" spans="1:18" ht="12.75" customHeight="1">
      <c r="A251" s="24" t="s">
        <v>554</v>
      </c>
      <c r="B251" s="67" t="s">
        <v>555</v>
      </c>
      <c r="C251" s="19">
        <v>0.72</v>
      </c>
      <c r="D251" s="19">
        <v>4</v>
      </c>
      <c r="E251" s="19">
        <v>4</v>
      </c>
      <c r="F251" s="72">
        <v>494.628246528</v>
      </c>
      <c r="G251" s="25"/>
      <c r="H251" s="1">
        <f t="shared" si="12"/>
        <v>0</v>
      </c>
      <c r="I251" s="1">
        <f t="shared" si="11"/>
        <v>0</v>
      </c>
      <c r="J251" s="2"/>
      <c r="L251" s="6"/>
      <c r="Q251" s="7"/>
      <c r="R251" s="1"/>
    </row>
    <row r="252" spans="1:18" ht="12.75" customHeight="1">
      <c r="A252" s="24" t="s">
        <v>556</v>
      </c>
      <c r="B252" s="67" t="s">
        <v>557</v>
      </c>
      <c r="C252" s="19">
        <v>0.09</v>
      </c>
      <c r="D252" s="19">
        <v>10</v>
      </c>
      <c r="E252" s="19">
        <v>10</v>
      </c>
      <c r="F252" s="72">
        <v>97.5218629632</v>
      </c>
      <c r="G252" s="25"/>
      <c r="H252" s="1">
        <f t="shared" si="12"/>
        <v>0</v>
      </c>
      <c r="I252" s="1">
        <f t="shared" si="11"/>
        <v>0</v>
      </c>
      <c r="J252" s="2"/>
      <c r="L252" s="6"/>
      <c r="Q252" s="7"/>
      <c r="R252" s="1"/>
    </row>
    <row r="253" spans="1:18" ht="12.75" customHeight="1">
      <c r="A253" s="24" t="s">
        <v>558</v>
      </c>
      <c r="B253" s="67" t="s">
        <v>559</v>
      </c>
      <c r="C253" s="19">
        <v>0.16</v>
      </c>
      <c r="D253" s="19">
        <v>10</v>
      </c>
      <c r="E253" s="19">
        <v>10</v>
      </c>
      <c r="F253" s="72">
        <v>132.61652152320002</v>
      </c>
      <c r="G253" s="25"/>
      <c r="H253" s="1">
        <f t="shared" si="12"/>
        <v>0</v>
      </c>
      <c r="I253" s="1">
        <f t="shared" si="11"/>
        <v>0</v>
      </c>
      <c r="J253" s="2"/>
      <c r="L253" s="6"/>
      <c r="Q253" s="7"/>
      <c r="R253" s="1"/>
    </row>
    <row r="254" spans="1:18" ht="12.75" customHeight="1">
      <c r="A254" s="24" t="s">
        <v>560</v>
      </c>
      <c r="B254" s="67" t="s">
        <v>561</v>
      </c>
      <c r="C254" s="19">
        <v>0.23</v>
      </c>
      <c r="D254" s="19">
        <v>10</v>
      </c>
      <c r="E254" s="19">
        <v>10</v>
      </c>
      <c r="F254" s="72">
        <v>189.6763075584</v>
      </c>
      <c r="G254" s="25"/>
      <c r="H254" s="1">
        <f t="shared" si="12"/>
        <v>0</v>
      </c>
      <c r="I254" s="1">
        <f t="shared" si="11"/>
        <v>0</v>
      </c>
      <c r="J254" s="2"/>
      <c r="L254" s="6"/>
      <c r="Q254" s="7"/>
      <c r="R254" s="1"/>
    </row>
    <row r="255" spans="1:18" ht="12.75" customHeight="1">
      <c r="A255" s="24" t="s">
        <v>562</v>
      </c>
      <c r="B255" s="67" t="s">
        <v>563</v>
      </c>
      <c r="C255" s="19">
        <v>0.09</v>
      </c>
      <c r="D255" s="19">
        <v>12</v>
      </c>
      <c r="E255" s="19">
        <v>12</v>
      </c>
      <c r="F255" s="72">
        <v>187.4103414604927</v>
      </c>
      <c r="G255" s="25"/>
      <c r="H255" s="1">
        <f t="shared" si="12"/>
        <v>0</v>
      </c>
      <c r="I255" s="1">
        <f aca="true" t="shared" si="13" ref="I255:I286">C255*G255</f>
        <v>0</v>
      </c>
      <c r="J255" s="2"/>
      <c r="L255" s="6"/>
      <c r="Q255" s="7"/>
      <c r="R255" s="1"/>
    </row>
    <row r="256" spans="1:18" ht="12.75" customHeight="1">
      <c r="A256" s="24" t="s">
        <v>564</v>
      </c>
      <c r="B256" s="67" t="s">
        <v>565</v>
      </c>
      <c r="C256" s="19">
        <v>0.09</v>
      </c>
      <c r="D256" s="19">
        <v>12</v>
      </c>
      <c r="E256" s="19">
        <v>12</v>
      </c>
      <c r="F256" s="72">
        <v>194.95901516765437</v>
      </c>
      <c r="G256" s="25"/>
      <c r="H256" s="1">
        <f t="shared" si="12"/>
        <v>0</v>
      </c>
      <c r="I256" s="1">
        <f t="shared" si="13"/>
        <v>0</v>
      </c>
      <c r="J256" s="2"/>
      <c r="L256" s="6"/>
      <c r="Q256" s="7"/>
      <c r="R256" s="1"/>
    </row>
    <row r="257" spans="1:18" ht="12.75" customHeight="1">
      <c r="A257" s="24" t="s">
        <v>566</v>
      </c>
      <c r="B257" s="67" t="s">
        <v>567</v>
      </c>
      <c r="C257" s="19">
        <v>0.06</v>
      </c>
      <c r="D257" s="19">
        <v>20</v>
      </c>
      <c r="E257" s="19">
        <v>10</v>
      </c>
      <c r="F257" s="72">
        <v>96.7786819584</v>
      </c>
      <c r="G257" s="25"/>
      <c r="H257" s="1">
        <f t="shared" si="12"/>
        <v>0</v>
      </c>
      <c r="I257" s="1">
        <f t="shared" si="13"/>
        <v>0</v>
      </c>
      <c r="J257" s="2"/>
      <c r="L257" s="6"/>
      <c r="Q257" s="7"/>
      <c r="R257" s="1"/>
    </row>
    <row r="258" spans="1:18" ht="12.75" customHeight="1">
      <c r="A258" s="24" t="s">
        <v>568</v>
      </c>
      <c r="B258" s="67" t="s">
        <v>569</v>
      </c>
      <c r="C258" s="19">
        <v>0.12</v>
      </c>
      <c r="D258" s="19">
        <v>20</v>
      </c>
      <c r="E258" s="19">
        <v>10</v>
      </c>
      <c r="F258" s="72">
        <v>105.0362486784</v>
      </c>
      <c r="G258" s="25"/>
      <c r="H258" s="1">
        <f t="shared" si="12"/>
        <v>0</v>
      </c>
      <c r="I258" s="1">
        <f t="shared" si="13"/>
        <v>0</v>
      </c>
      <c r="J258" s="2"/>
      <c r="L258" s="6"/>
      <c r="Q258" s="7"/>
      <c r="R258" s="1"/>
    </row>
    <row r="259" spans="1:18" ht="12.75" customHeight="1">
      <c r="A259" s="24" t="s">
        <v>570</v>
      </c>
      <c r="B259" s="67" t="s">
        <v>571</v>
      </c>
      <c r="C259" s="19">
        <v>0.16</v>
      </c>
      <c r="D259" s="19">
        <v>10</v>
      </c>
      <c r="E259" s="19">
        <v>10</v>
      </c>
      <c r="F259" s="72">
        <v>132.689330176</v>
      </c>
      <c r="G259" s="25"/>
      <c r="H259" s="1">
        <f t="shared" si="12"/>
        <v>0</v>
      </c>
      <c r="I259" s="1">
        <f t="shared" si="13"/>
        <v>0</v>
      </c>
      <c r="J259" s="2"/>
      <c r="L259" s="6"/>
      <c r="Q259" s="7"/>
      <c r="R259" s="1"/>
    </row>
    <row r="260" spans="1:18" ht="12.75" customHeight="1">
      <c r="A260" s="24" t="s">
        <v>572</v>
      </c>
      <c r="B260" s="67" t="s">
        <v>573</v>
      </c>
      <c r="C260" s="19">
        <v>0.32</v>
      </c>
      <c r="D260" s="19">
        <v>10</v>
      </c>
      <c r="E260" s="19">
        <v>5</v>
      </c>
      <c r="F260" s="72">
        <v>184.63919185920003</v>
      </c>
      <c r="G260" s="25"/>
      <c r="H260" s="1">
        <f t="shared" si="12"/>
        <v>0</v>
      </c>
      <c r="I260" s="1">
        <f t="shared" si="13"/>
        <v>0</v>
      </c>
      <c r="J260" s="2"/>
      <c r="L260" s="6"/>
      <c r="Q260" s="7"/>
      <c r="R260" s="1"/>
    </row>
    <row r="261" spans="1:18" ht="12.75" customHeight="1">
      <c r="A261" s="24" t="s">
        <v>574</v>
      </c>
      <c r="B261" s="67" t="s">
        <v>575</v>
      </c>
      <c r="C261" s="19">
        <v>0.27</v>
      </c>
      <c r="D261" s="19">
        <v>10</v>
      </c>
      <c r="E261" s="19">
        <v>5</v>
      </c>
      <c r="F261" s="72">
        <v>291.7398322176</v>
      </c>
      <c r="G261" s="25"/>
      <c r="H261" s="1">
        <f t="shared" si="12"/>
        <v>0</v>
      </c>
      <c r="I261" s="1">
        <f t="shared" si="13"/>
        <v>0</v>
      </c>
      <c r="J261" s="2"/>
      <c r="L261" s="6"/>
      <c r="Q261" s="7"/>
      <c r="R261" s="1"/>
    </row>
    <row r="262" spans="1:18" ht="12.75" customHeight="1">
      <c r="A262" s="24" t="s">
        <v>576</v>
      </c>
      <c r="B262" s="67" t="s">
        <v>577</v>
      </c>
      <c r="C262" s="19">
        <v>0.4</v>
      </c>
      <c r="D262" s="19">
        <v>10</v>
      </c>
      <c r="E262" s="19">
        <v>5</v>
      </c>
      <c r="F262" s="72">
        <v>399.666229248</v>
      </c>
      <c r="G262" s="25"/>
      <c r="H262" s="1">
        <f t="shared" si="12"/>
        <v>0</v>
      </c>
      <c r="I262" s="1">
        <f t="shared" si="13"/>
        <v>0</v>
      </c>
      <c r="J262" s="2"/>
      <c r="L262" s="6"/>
      <c r="Q262" s="7"/>
      <c r="R262" s="1"/>
    </row>
    <row r="263" spans="1:18" ht="12.75" customHeight="1">
      <c r="A263" s="24" t="s">
        <v>578</v>
      </c>
      <c r="B263" s="67" t="s">
        <v>579</v>
      </c>
      <c r="C263" s="19">
        <v>0</v>
      </c>
      <c r="D263" s="19" t="s">
        <v>85</v>
      </c>
      <c r="E263" s="19" t="s">
        <v>85</v>
      </c>
      <c r="F263" s="72">
        <v>809.2415385600001</v>
      </c>
      <c r="G263" s="25"/>
      <c r="H263" s="1">
        <f t="shared" si="12"/>
        <v>0</v>
      </c>
      <c r="I263" s="1">
        <f t="shared" si="13"/>
        <v>0</v>
      </c>
      <c r="J263" s="2"/>
      <c r="L263" s="6"/>
      <c r="Q263" s="7"/>
      <c r="R263" s="1"/>
    </row>
    <row r="264" spans="1:18" ht="12.75" customHeight="1">
      <c r="A264" s="24" t="s">
        <v>580</v>
      </c>
      <c r="B264" s="67" t="s">
        <v>581</v>
      </c>
      <c r="C264" s="19">
        <v>0</v>
      </c>
      <c r="D264" s="19" t="s">
        <v>85</v>
      </c>
      <c r="E264" s="19" t="s">
        <v>85</v>
      </c>
      <c r="F264" s="72">
        <v>974.3928729600001</v>
      </c>
      <c r="G264" s="25"/>
      <c r="H264" s="1">
        <f t="shared" si="12"/>
        <v>0</v>
      </c>
      <c r="I264" s="1">
        <f t="shared" si="13"/>
        <v>0</v>
      </c>
      <c r="J264" s="2"/>
      <c r="L264" s="6"/>
      <c r="Q264" s="7"/>
      <c r="R264" s="1"/>
    </row>
    <row r="265" spans="1:18" ht="12.75" customHeight="1">
      <c r="A265" s="24" t="s">
        <v>582</v>
      </c>
      <c r="B265" s="67" t="s">
        <v>583</v>
      </c>
      <c r="C265" s="19">
        <v>1.04</v>
      </c>
      <c r="D265" s="19">
        <v>1</v>
      </c>
      <c r="E265" s="19">
        <v>1</v>
      </c>
      <c r="F265" s="72">
        <v>1144.4987473919998</v>
      </c>
      <c r="G265" s="25"/>
      <c r="H265" s="1">
        <f t="shared" si="12"/>
        <v>0</v>
      </c>
      <c r="I265" s="1">
        <f t="shared" si="13"/>
        <v>0</v>
      </c>
      <c r="J265" s="2"/>
      <c r="L265" s="6"/>
      <c r="Q265" s="7"/>
      <c r="R265" s="1"/>
    </row>
    <row r="266" spans="1:18" ht="12.75" customHeight="1">
      <c r="A266" s="24" t="s">
        <v>584</v>
      </c>
      <c r="B266" s="67" t="s">
        <v>585</v>
      </c>
      <c r="C266" s="19">
        <v>3.22</v>
      </c>
      <c r="D266" s="19">
        <v>1</v>
      </c>
      <c r="E266" s="19">
        <v>1</v>
      </c>
      <c r="F266" s="72">
        <v>3142.451697076224</v>
      </c>
      <c r="G266" s="25"/>
      <c r="H266" s="1">
        <f t="shared" si="12"/>
        <v>0</v>
      </c>
      <c r="I266" s="1">
        <f t="shared" si="13"/>
        <v>0</v>
      </c>
      <c r="J266" s="2"/>
      <c r="L266" s="6"/>
      <c r="Q266" s="7"/>
      <c r="R266" s="1"/>
    </row>
    <row r="267" spans="1:18" ht="12.75" customHeight="1">
      <c r="A267" s="24" t="s">
        <v>586</v>
      </c>
      <c r="B267" s="67" t="s">
        <v>587</v>
      </c>
      <c r="C267" s="19">
        <v>5.4</v>
      </c>
      <c r="D267" s="19">
        <v>1</v>
      </c>
      <c r="E267" s="19">
        <v>1</v>
      </c>
      <c r="F267" s="72">
        <v>4161.241377506303</v>
      </c>
      <c r="G267" s="25"/>
      <c r="H267" s="1">
        <f t="shared" si="12"/>
        <v>0</v>
      </c>
      <c r="I267" s="1">
        <f t="shared" si="13"/>
        <v>0</v>
      </c>
      <c r="J267" s="2"/>
      <c r="L267" s="6"/>
      <c r="Q267" s="7"/>
      <c r="R267" s="1"/>
    </row>
    <row r="268" spans="1:18" ht="12.75" customHeight="1">
      <c r="A268" s="24" t="s">
        <v>588</v>
      </c>
      <c r="B268" s="67" t="s">
        <v>589</v>
      </c>
      <c r="C268" s="19">
        <v>6.67</v>
      </c>
      <c r="D268" s="19">
        <v>1</v>
      </c>
      <c r="E268" s="19">
        <v>1</v>
      </c>
      <c r="F268" s="72">
        <v>7704.15615901901</v>
      </c>
      <c r="G268" s="25"/>
      <c r="H268" s="1">
        <f t="shared" si="12"/>
        <v>0</v>
      </c>
      <c r="I268" s="1">
        <f t="shared" si="13"/>
        <v>0</v>
      </c>
      <c r="J268" s="2"/>
      <c r="L268" s="6"/>
      <c r="Q268" s="7"/>
      <c r="R268" s="1"/>
    </row>
    <row r="269" spans="1:18" ht="12.75" customHeight="1">
      <c r="A269" s="24" t="s">
        <v>590</v>
      </c>
      <c r="B269" s="67" t="s">
        <v>591</v>
      </c>
      <c r="C269" s="19">
        <v>1.24</v>
      </c>
      <c r="D269" s="19">
        <v>1</v>
      </c>
      <c r="E269" s="19">
        <v>1</v>
      </c>
      <c r="F269" s="47"/>
      <c r="G269" s="25"/>
      <c r="H269" s="1">
        <f t="shared" si="12"/>
        <v>0</v>
      </c>
      <c r="I269" s="1">
        <f t="shared" si="13"/>
        <v>0</v>
      </c>
      <c r="J269" s="2"/>
      <c r="L269" s="6"/>
      <c r="Q269" s="7"/>
      <c r="R269" s="1"/>
    </row>
    <row r="270" spans="1:18" ht="12.75" customHeight="1">
      <c r="A270" s="24" t="s">
        <v>592</v>
      </c>
      <c r="B270" s="67" t="s">
        <v>593</v>
      </c>
      <c r="C270" s="19">
        <v>0</v>
      </c>
      <c r="D270" s="19">
        <v>1</v>
      </c>
      <c r="E270" s="19">
        <v>1</v>
      </c>
      <c r="F270" s="72">
        <v>7474.572534379992</v>
      </c>
      <c r="G270" s="25"/>
      <c r="H270" s="1">
        <f t="shared" si="12"/>
        <v>0</v>
      </c>
      <c r="I270" s="1">
        <f t="shared" si="13"/>
        <v>0</v>
      </c>
      <c r="J270" s="2"/>
      <c r="L270" s="6"/>
      <c r="Q270" s="7"/>
      <c r="R270" s="1"/>
    </row>
    <row r="271" spans="1:18" ht="12.75" customHeight="1">
      <c r="A271" s="24" t="s">
        <v>594</v>
      </c>
      <c r="B271" s="67" t="s">
        <v>595</v>
      </c>
      <c r="C271" s="19">
        <v>4.6</v>
      </c>
      <c r="D271" s="19">
        <v>1</v>
      </c>
      <c r="E271" s="19">
        <v>1</v>
      </c>
      <c r="F271" s="72">
        <v>9233.367790907421</v>
      </c>
      <c r="G271" s="25"/>
      <c r="H271" s="1">
        <f t="shared" si="12"/>
        <v>0</v>
      </c>
      <c r="I271" s="1">
        <f t="shared" si="13"/>
        <v>0</v>
      </c>
      <c r="J271" s="2"/>
      <c r="L271" s="6"/>
      <c r="Q271" s="7"/>
      <c r="R271" s="1"/>
    </row>
    <row r="272" spans="1:18" ht="12.75" customHeight="1">
      <c r="A272" s="24" t="s">
        <v>596</v>
      </c>
      <c r="B272" s="67" t="s">
        <v>597</v>
      </c>
      <c r="C272" s="19">
        <v>0</v>
      </c>
      <c r="D272" s="19">
        <v>1</v>
      </c>
      <c r="E272" s="19">
        <v>1</v>
      </c>
      <c r="F272" s="72">
        <v>10268.544494823014</v>
      </c>
      <c r="G272" s="25"/>
      <c r="H272" s="1">
        <f t="shared" si="12"/>
        <v>0</v>
      </c>
      <c r="I272" s="1">
        <f t="shared" si="13"/>
        <v>0</v>
      </c>
      <c r="J272" s="2"/>
      <c r="L272" s="6"/>
      <c r="Q272" s="7"/>
      <c r="R272" s="1"/>
    </row>
    <row r="273" spans="1:18" ht="12.75" customHeight="1">
      <c r="A273" s="24" t="s">
        <v>598</v>
      </c>
      <c r="B273" s="67" t="s">
        <v>599</v>
      </c>
      <c r="C273" s="19">
        <v>0.08</v>
      </c>
      <c r="D273" s="19">
        <v>25</v>
      </c>
      <c r="E273" s="19">
        <v>25</v>
      </c>
      <c r="F273" s="72">
        <v>107.58903547392002</v>
      </c>
      <c r="G273" s="25"/>
      <c r="H273" s="1">
        <f t="shared" si="12"/>
        <v>0</v>
      </c>
      <c r="I273" s="1">
        <f t="shared" si="13"/>
        <v>0</v>
      </c>
      <c r="J273" s="2"/>
      <c r="L273" s="6"/>
      <c r="Q273" s="7"/>
      <c r="R273" s="1"/>
    </row>
    <row r="274" spans="1:18" ht="12.75" customHeight="1">
      <c r="A274" s="24" t="s">
        <v>600</v>
      </c>
      <c r="B274" s="67" t="s">
        <v>601</v>
      </c>
      <c r="C274" s="19">
        <v>0.11</v>
      </c>
      <c r="D274" s="19">
        <v>25</v>
      </c>
      <c r="E274" s="19">
        <v>25</v>
      </c>
      <c r="F274" s="72">
        <v>112.93922838015999</v>
      </c>
      <c r="G274" s="25"/>
      <c r="H274" s="1">
        <f t="shared" si="12"/>
        <v>0</v>
      </c>
      <c r="I274" s="1">
        <f t="shared" si="13"/>
        <v>0</v>
      </c>
      <c r="J274" s="2"/>
      <c r="L274" s="6"/>
      <c r="Q274" s="7"/>
      <c r="R274" s="1"/>
    </row>
    <row r="275" spans="1:18" ht="12.75" customHeight="1">
      <c r="A275" s="24" t="s">
        <v>602</v>
      </c>
      <c r="B275" s="67" t="s">
        <v>603</v>
      </c>
      <c r="C275" s="19">
        <v>0.16</v>
      </c>
      <c r="D275" s="19">
        <v>25</v>
      </c>
      <c r="E275" s="19">
        <v>25</v>
      </c>
      <c r="F275" s="72">
        <v>118.11028536320002</v>
      </c>
      <c r="G275" s="25"/>
      <c r="H275" s="1">
        <f t="shared" si="12"/>
        <v>0</v>
      </c>
      <c r="I275" s="1">
        <f t="shared" si="13"/>
        <v>0</v>
      </c>
      <c r="J275" s="2"/>
      <c r="L275" s="6"/>
      <c r="Q275" s="7"/>
      <c r="R275" s="1"/>
    </row>
    <row r="276" spans="1:18" ht="12.75" customHeight="1">
      <c r="A276" s="24" t="s">
        <v>604</v>
      </c>
      <c r="B276" s="67" t="s">
        <v>605</v>
      </c>
      <c r="C276" s="19">
        <v>0.2</v>
      </c>
      <c r="D276" s="19">
        <v>10</v>
      </c>
      <c r="E276" s="19">
        <v>10</v>
      </c>
      <c r="F276" s="72">
        <v>132.560583168</v>
      </c>
      <c r="G276" s="25"/>
      <c r="H276" s="1">
        <f t="shared" si="12"/>
        <v>0</v>
      </c>
      <c r="I276" s="1">
        <f t="shared" si="13"/>
        <v>0</v>
      </c>
      <c r="J276" s="2"/>
      <c r="L276" s="6"/>
      <c r="Q276" s="7"/>
      <c r="R276" s="1"/>
    </row>
    <row r="277" spans="1:18" ht="12.75" customHeight="1">
      <c r="A277" s="24" t="s">
        <v>606</v>
      </c>
      <c r="B277" s="67" t="s">
        <v>607</v>
      </c>
      <c r="C277" s="19">
        <v>0.24</v>
      </c>
      <c r="D277" s="19">
        <v>10</v>
      </c>
      <c r="E277" s="19">
        <v>10</v>
      </c>
      <c r="F277" s="72">
        <v>146.38987643904005</v>
      </c>
      <c r="G277" s="25"/>
      <c r="H277" s="1">
        <f t="shared" si="12"/>
        <v>0</v>
      </c>
      <c r="I277" s="1">
        <f t="shared" si="13"/>
        <v>0</v>
      </c>
      <c r="J277" s="2"/>
      <c r="L277" s="6"/>
      <c r="Q277" s="7"/>
      <c r="R277" s="1"/>
    </row>
    <row r="278" spans="1:18" ht="12.75" customHeight="1">
      <c r="A278" s="24" t="s">
        <v>608</v>
      </c>
      <c r="B278" s="67" t="s">
        <v>609</v>
      </c>
      <c r="C278" s="19">
        <v>0.44</v>
      </c>
      <c r="D278" s="19">
        <v>10</v>
      </c>
      <c r="E278" s="19">
        <v>10</v>
      </c>
      <c r="F278" s="72">
        <v>306.56127656959995</v>
      </c>
      <c r="G278" s="25"/>
      <c r="H278" s="1">
        <f t="shared" si="12"/>
        <v>0</v>
      </c>
      <c r="I278" s="1">
        <f t="shared" si="13"/>
        <v>0</v>
      </c>
      <c r="J278" s="2"/>
      <c r="L278" s="6"/>
      <c r="Q278" s="7"/>
      <c r="R278" s="1"/>
    </row>
    <row r="279" spans="1:18" ht="12.75" customHeight="1">
      <c r="A279" s="24" t="s">
        <v>610</v>
      </c>
      <c r="B279" s="67" t="s">
        <v>611</v>
      </c>
      <c r="C279" s="19">
        <v>0.5</v>
      </c>
      <c r="D279" s="19">
        <v>5</v>
      </c>
      <c r="E279" s="19">
        <v>5</v>
      </c>
      <c r="F279" s="72">
        <v>412.7052822630399</v>
      </c>
      <c r="G279" s="25"/>
      <c r="H279" s="1">
        <f t="shared" si="12"/>
        <v>0</v>
      </c>
      <c r="I279" s="1">
        <f t="shared" si="13"/>
        <v>0</v>
      </c>
      <c r="J279" s="2"/>
      <c r="L279" s="6"/>
      <c r="Q279" s="7"/>
      <c r="R279" s="1"/>
    </row>
    <row r="280" spans="1:18" ht="12.75" customHeight="1">
      <c r="A280" s="24" t="s">
        <v>612</v>
      </c>
      <c r="B280" s="67" t="s">
        <v>613</v>
      </c>
      <c r="C280" s="19">
        <v>0.67</v>
      </c>
      <c r="D280" s="19">
        <v>5</v>
      </c>
      <c r="E280" s="19">
        <v>5</v>
      </c>
      <c r="F280" s="72">
        <v>412.68736867072</v>
      </c>
      <c r="G280" s="25"/>
      <c r="H280" s="1">
        <f t="shared" si="12"/>
        <v>0</v>
      </c>
      <c r="I280" s="1">
        <f t="shared" si="13"/>
        <v>0</v>
      </c>
      <c r="J280" s="2"/>
      <c r="L280" s="6"/>
      <c r="Q280" s="7"/>
      <c r="R280" s="1"/>
    </row>
    <row r="281" spans="1:18" ht="12.75" customHeight="1">
      <c r="A281" s="24" t="s">
        <v>614</v>
      </c>
      <c r="B281" s="67" t="s">
        <v>615</v>
      </c>
      <c r="C281" s="19">
        <v>0.91</v>
      </c>
      <c r="D281" s="19">
        <v>5</v>
      </c>
      <c r="E281" s="19">
        <v>5</v>
      </c>
      <c r="F281" s="72">
        <v>661.8475242495998</v>
      </c>
      <c r="G281" s="25"/>
      <c r="H281" s="1">
        <f t="shared" si="12"/>
        <v>0</v>
      </c>
      <c r="I281" s="1">
        <f t="shared" si="13"/>
        <v>0</v>
      </c>
      <c r="J281" s="2"/>
      <c r="L281" s="6"/>
      <c r="Q281" s="7"/>
      <c r="R281" s="1"/>
    </row>
    <row r="282" spans="1:18" ht="12.75" customHeight="1">
      <c r="A282" s="24" t="s">
        <v>616</v>
      </c>
      <c r="B282" s="67" t="s">
        <v>617</v>
      </c>
      <c r="C282" s="19">
        <v>0</v>
      </c>
      <c r="D282" s="19">
        <v>1</v>
      </c>
      <c r="E282" s="19">
        <v>1</v>
      </c>
      <c r="F282" s="72">
        <v>1138.4087919360002</v>
      </c>
      <c r="G282" s="25"/>
      <c r="H282" s="1">
        <f t="shared" si="12"/>
        <v>0</v>
      </c>
      <c r="I282" s="1">
        <f t="shared" si="13"/>
        <v>0</v>
      </c>
      <c r="J282" s="2"/>
      <c r="L282" s="6"/>
      <c r="Q282" s="7"/>
      <c r="R282" s="1"/>
    </row>
    <row r="283" spans="1:18" ht="12.75" customHeight="1">
      <c r="A283" s="24" t="s">
        <v>618</v>
      </c>
      <c r="B283" s="67" t="s">
        <v>619</v>
      </c>
      <c r="C283" s="19">
        <v>0</v>
      </c>
      <c r="D283" s="19">
        <v>25</v>
      </c>
      <c r="E283" s="19">
        <v>25</v>
      </c>
      <c r="F283" s="47"/>
      <c r="G283" s="25"/>
      <c r="H283" s="1">
        <f t="shared" si="12"/>
        <v>0</v>
      </c>
      <c r="I283" s="1">
        <f t="shared" si="13"/>
        <v>0</v>
      </c>
      <c r="J283" s="2"/>
      <c r="L283" s="6"/>
      <c r="Q283" s="7"/>
      <c r="R283" s="1"/>
    </row>
    <row r="284" spans="1:18" ht="12.75" customHeight="1">
      <c r="A284" s="24" t="s">
        <v>620</v>
      </c>
      <c r="B284" s="67" t="s">
        <v>621</v>
      </c>
      <c r="C284" s="19">
        <v>0</v>
      </c>
      <c r="D284" s="19">
        <v>25</v>
      </c>
      <c r="E284" s="19">
        <v>25</v>
      </c>
      <c r="F284" s="47"/>
      <c r="G284" s="25"/>
      <c r="H284" s="1">
        <f t="shared" si="12"/>
        <v>0</v>
      </c>
      <c r="I284" s="1">
        <f t="shared" si="13"/>
        <v>0</v>
      </c>
      <c r="J284" s="2"/>
      <c r="L284" s="6"/>
      <c r="Q284" s="7"/>
      <c r="R284" s="1"/>
    </row>
    <row r="285" spans="1:18" ht="12.75" customHeight="1">
      <c r="A285" s="24" t="s">
        <v>622</v>
      </c>
      <c r="B285" s="67" t="s">
        <v>623</v>
      </c>
      <c r="C285" s="19">
        <v>0.16</v>
      </c>
      <c r="D285" s="19">
        <v>25</v>
      </c>
      <c r="E285" s="19">
        <v>25</v>
      </c>
      <c r="F285" s="47"/>
      <c r="G285" s="25"/>
      <c r="H285" s="1">
        <f t="shared" si="12"/>
        <v>0</v>
      </c>
      <c r="I285" s="1">
        <f t="shared" si="13"/>
        <v>0</v>
      </c>
      <c r="J285" s="2"/>
      <c r="L285" s="6"/>
      <c r="Q285" s="7"/>
      <c r="R285" s="1"/>
    </row>
    <row r="286" spans="1:18" ht="12.75" customHeight="1">
      <c r="A286" s="24" t="s">
        <v>624</v>
      </c>
      <c r="B286" s="67" t="s">
        <v>625</v>
      </c>
      <c r="C286" s="19">
        <v>0.2</v>
      </c>
      <c r="D286" s="19">
        <v>10</v>
      </c>
      <c r="E286" s="19">
        <v>10</v>
      </c>
      <c r="F286" s="47"/>
      <c r="G286" s="25"/>
      <c r="H286" s="1">
        <f t="shared" si="12"/>
        <v>0</v>
      </c>
      <c r="I286" s="1">
        <f t="shared" si="13"/>
        <v>0</v>
      </c>
      <c r="J286" s="2"/>
      <c r="L286" s="6"/>
      <c r="Q286" s="7"/>
      <c r="R286" s="1"/>
    </row>
    <row r="287" spans="1:18" ht="12.75" customHeight="1">
      <c r="A287" s="24" t="s">
        <v>626</v>
      </c>
      <c r="B287" s="67" t="s">
        <v>627</v>
      </c>
      <c r="C287" s="19">
        <v>0.3</v>
      </c>
      <c r="D287" s="19">
        <v>10</v>
      </c>
      <c r="E287" s="19">
        <v>10</v>
      </c>
      <c r="F287" s="47"/>
      <c r="G287" s="25"/>
      <c r="H287" s="1">
        <f t="shared" si="12"/>
        <v>0</v>
      </c>
      <c r="I287" s="1">
        <f aca="true" t="shared" si="14" ref="I287:I300">C287*G287</f>
        <v>0</v>
      </c>
      <c r="J287" s="2"/>
      <c r="L287" s="6"/>
      <c r="Q287" s="7"/>
      <c r="R287" s="1"/>
    </row>
    <row r="288" spans="1:18" ht="12.75" customHeight="1">
      <c r="A288" s="24" t="s">
        <v>628</v>
      </c>
      <c r="B288" s="67" t="s">
        <v>629</v>
      </c>
      <c r="C288" s="19">
        <v>0.39</v>
      </c>
      <c r="D288" s="19">
        <v>10</v>
      </c>
      <c r="E288" s="19">
        <v>10</v>
      </c>
      <c r="F288" s="72">
        <v>324.59429283839995</v>
      </c>
      <c r="G288" s="25"/>
      <c r="H288" s="1">
        <f t="shared" si="12"/>
        <v>0</v>
      </c>
      <c r="I288" s="1">
        <f t="shared" si="14"/>
        <v>0</v>
      </c>
      <c r="J288" s="2"/>
      <c r="L288" s="6"/>
      <c r="Q288" s="7"/>
      <c r="R288" s="1"/>
    </row>
    <row r="289" spans="1:18" ht="12.75" customHeight="1">
      <c r="A289" s="24" t="s">
        <v>630</v>
      </c>
      <c r="B289" s="67" t="s">
        <v>631</v>
      </c>
      <c r="C289" s="19">
        <v>0</v>
      </c>
      <c r="D289" s="19">
        <v>5</v>
      </c>
      <c r="E289" s="19">
        <v>5</v>
      </c>
      <c r="F289" s="47"/>
      <c r="G289" s="25"/>
      <c r="H289" s="1">
        <f t="shared" si="12"/>
        <v>0</v>
      </c>
      <c r="I289" s="1">
        <f t="shared" si="14"/>
        <v>0</v>
      </c>
      <c r="J289" s="2"/>
      <c r="L289" s="6"/>
      <c r="Q289" s="7"/>
      <c r="R289" s="1"/>
    </row>
    <row r="290" spans="1:18" ht="12.75" customHeight="1">
      <c r="A290" s="24" t="s">
        <v>632</v>
      </c>
      <c r="B290" s="67" t="s">
        <v>633</v>
      </c>
      <c r="C290" s="19">
        <v>0.67</v>
      </c>
      <c r="D290" s="19">
        <v>5</v>
      </c>
      <c r="E290" s="19">
        <v>5</v>
      </c>
      <c r="F290" s="72">
        <v>398.54160193536</v>
      </c>
      <c r="G290" s="25"/>
      <c r="H290" s="1">
        <f t="shared" si="12"/>
        <v>0</v>
      </c>
      <c r="I290" s="1">
        <f t="shared" si="14"/>
        <v>0</v>
      </c>
      <c r="J290" s="2"/>
      <c r="L290" s="6"/>
      <c r="Q290" s="7"/>
      <c r="R290" s="1"/>
    </row>
    <row r="291" spans="1:18" ht="12.75" customHeight="1">
      <c r="A291" s="24" t="s">
        <v>634</v>
      </c>
      <c r="B291" s="67" t="s">
        <v>635</v>
      </c>
      <c r="C291" s="19">
        <v>1.13</v>
      </c>
      <c r="D291" s="19">
        <v>5</v>
      </c>
      <c r="E291" s="19">
        <v>5</v>
      </c>
      <c r="F291" s="72">
        <v>672.7485422960639</v>
      </c>
      <c r="G291" s="25"/>
      <c r="H291" s="1">
        <f t="shared" si="12"/>
        <v>0</v>
      </c>
      <c r="I291" s="1">
        <f t="shared" si="14"/>
        <v>0</v>
      </c>
      <c r="J291" s="2"/>
      <c r="L291" s="6"/>
      <c r="Q291" s="7"/>
      <c r="R291" s="1"/>
    </row>
    <row r="292" spans="1:18" ht="12.75" customHeight="1">
      <c r="A292" s="24" t="s">
        <v>636</v>
      </c>
      <c r="B292" s="67" t="s">
        <v>637</v>
      </c>
      <c r="C292" s="19">
        <v>2.09</v>
      </c>
      <c r="D292" s="19">
        <v>1</v>
      </c>
      <c r="E292" s="19">
        <v>1</v>
      </c>
      <c r="F292" s="47"/>
      <c r="G292" s="25"/>
      <c r="H292" s="1">
        <f t="shared" si="12"/>
        <v>0</v>
      </c>
      <c r="I292" s="1">
        <f t="shared" si="14"/>
        <v>0</v>
      </c>
      <c r="J292" s="2"/>
      <c r="L292" s="6"/>
      <c r="Q292" s="7"/>
      <c r="R292" s="1"/>
    </row>
    <row r="293" spans="1:18" ht="12.75" customHeight="1">
      <c r="A293" s="24" t="s">
        <v>638</v>
      </c>
      <c r="B293" s="67" t="s">
        <v>639</v>
      </c>
      <c r="C293" s="19">
        <v>1.6</v>
      </c>
      <c r="D293" s="19">
        <v>1</v>
      </c>
      <c r="E293" s="19">
        <v>1</v>
      </c>
      <c r="F293" s="47"/>
      <c r="G293" s="25"/>
      <c r="H293" s="1">
        <f aca="true" t="shared" si="15" ref="H293:H351">F293*G293</f>
        <v>0</v>
      </c>
      <c r="I293" s="1">
        <f t="shared" si="14"/>
        <v>0</v>
      </c>
      <c r="J293" s="2"/>
      <c r="L293" s="6"/>
      <c r="Q293" s="7"/>
      <c r="R293" s="1"/>
    </row>
    <row r="294" spans="1:18" ht="12.75" customHeight="1">
      <c r="A294" s="24" t="s">
        <v>640</v>
      </c>
      <c r="B294" s="67" t="s">
        <v>641</v>
      </c>
      <c r="C294" s="19">
        <v>2.08</v>
      </c>
      <c r="D294" s="19">
        <v>1</v>
      </c>
      <c r="E294" s="19">
        <v>1</v>
      </c>
      <c r="F294" s="47"/>
      <c r="G294" s="25"/>
      <c r="H294" s="1">
        <f t="shared" si="15"/>
        <v>0</v>
      </c>
      <c r="I294" s="1">
        <f t="shared" si="14"/>
        <v>0</v>
      </c>
      <c r="J294" s="2"/>
      <c r="L294" s="6"/>
      <c r="Q294" s="7"/>
      <c r="R294" s="1"/>
    </row>
    <row r="295" spans="1:18" ht="12.75" customHeight="1">
      <c r="A295" s="24" t="s">
        <v>642</v>
      </c>
      <c r="B295" s="67" t="s">
        <v>643</v>
      </c>
      <c r="C295" s="19">
        <v>4.49</v>
      </c>
      <c r="D295" s="19">
        <v>1</v>
      </c>
      <c r="E295" s="19">
        <v>1</v>
      </c>
      <c r="F295" s="47"/>
      <c r="G295" s="25"/>
      <c r="H295" s="1">
        <f t="shared" si="15"/>
        <v>0</v>
      </c>
      <c r="I295" s="1">
        <f t="shared" si="14"/>
        <v>0</v>
      </c>
      <c r="J295" s="2"/>
      <c r="L295" s="6"/>
      <c r="Q295" s="7"/>
      <c r="R295" s="1"/>
    </row>
    <row r="296" spans="1:18" ht="12.75" customHeight="1">
      <c r="A296" s="24" t="s">
        <v>644</v>
      </c>
      <c r="B296" s="67" t="s">
        <v>645</v>
      </c>
      <c r="C296" s="19">
        <v>0.42</v>
      </c>
      <c r="D296" s="19">
        <v>1</v>
      </c>
      <c r="E296" s="19">
        <v>1</v>
      </c>
      <c r="F296" s="47"/>
      <c r="G296" s="25"/>
      <c r="H296" s="1">
        <f t="shared" si="15"/>
        <v>0</v>
      </c>
      <c r="I296" s="1">
        <f t="shared" si="14"/>
        <v>0</v>
      </c>
      <c r="J296" s="2"/>
      <c r="L296" s="6"/>
      <c r="Q296" s="7"/>
      <c r="R296" s="1"/>
    </row>
    <row r="297" spans="1:18" ht="12.75" customHeight="1">
      <c r="A297" s="24" t="s">
        <v>646</v>
      </c>
      <c r="B297" s="67" t="s">
        <v>647</v>
      </c>
      <c r="C297" s="19">
        <v>0.64</v>
      </c>
      <c r="D297" s="19">
        <v>1</v>
      </c>
      <c r="E297" s="19">
        <v>1</v>
      </c>
      <c r="F297" s="47"/>
      <c r="G297" s="25"/>
      <c r="H297" s="1">
        <f t="shared" si="15"/>
        <v>0</v>
      </c>
      <c r="I297" s="1">
        <f t="shared" si="14"/>
        <v>0</v>
      </c>
      <c r="J297" s="2"/>
      <c r="L297" s="6"/>
      <c r="Q297" s="7"/>
      <c r="R297" s="1"/>
    </row>
    <row r="298" spans="1:18" ht="12.75" customHeight="1">
      <c r="A298" s="24" t="s">
        <v>648</v>
      </c>
      <c r="B298" s="67" t="s">
        <v>649</v>
      </c>
      <c r="C298" s="19">
        <v>2.03</v>
      </c>
      <c r="D298" s="19">
        <v>1</v>
      </c>
      <c r="E298" s="19">
        <v>1</v>
      </c>
      <c r="F298" s="47"/>
      <c r="G298" s="25"/>
      <c r="H298" s="1">
        <f t="shared" si="15"/>
        <v>0</v>
      </c>
      <c r="I298" s="1">
        <f t="shared" si="14"/>
        <v>0</v>
      </c>
      <c r="J298" s="2"/>
      <c r="L298" s="6"/>
      <c r="Q298" s="7"/>
      <c r="R298" s="1"/>
    </row>
    <row r="299" spans="1:18" ht="12.75" customHeight="1">
      <c r="A299" s="24" t="s">
        <v>650</v>
      </c>
      <c r="B299" s="67" t="s">
        <v>651</v>
      </c>
      <c r="C299" s="19">
        <v>2.08</v>
      </c>
      <c r="D299" s="19">
        <v>1</v>
      </c>
      <c r="E299" s="19">
        <v>1</v>
      </c>
      <c r="F299" s="47"/>
      <c r="G299" s="25"/>
      <c r="H299" s="1">
        <f t="shared" si="15"/>
        <v>0</v>
      </c>
      <c r="I299" s="1">
        <f t="shared" si="14"/>
        <v>0</v>
      </c>
      <c r="J299" s="2"/>
      <c r="L299" s="6"/>
      <c r="Q299" s="7"/>
      <c r="R299" s="1"/>
    </row>
    <row r="300" spans="1:18" ht="12.75" customHeight="1" thickBot="1">
      <c r="A300" s="24" t="s">
        <v>652</v>
      </c>
      <c r="B300" s="67" t="s">
        <v>653</v>
      </c>
      <c r="C300" s="19">
        <v>1.66</v>
      </c>
      <c r="D300" s="19">
        <v>1</v>
      </c>
      <c r="E300" s="19" t="s">
        <v>85</v>
      </c>
      <c r="F300" s="47"/>
      <c r="G300" s="25"/>
      <c r="H300" s="1">
        <f t="shared" si="15"/>
        <v>0</v>
      </c>
      <c r="I300" s="1">
        <f t="shared" si="14"/>
        <v>0</v>
      </c>
      <c r="J300" s="2"/>
      <c r="L300" s="6"/>
      <c r="Q300" s="7"/>
      <c r="R300" s="1"/>
    </row>
    <row r="301" spans="1:18" ht="12.75" customHeight="1" thickBot="1">
      <c r="A301" s="31"/>
      <c r="B301" s="32" t="s">
        <v>664</v>
      </c>
      <c r="C301" s="33"/>
      <c r="D301" s="94"/>
      <c r="E301" s="94"/>
      <c r="F301" s="62"/>
      <c r="G301" s="34"/>
      <c r="J301" s="2"/>
      <c r="L301" s="6"/>
      <c r="Q301" s="7"/>
      <c r="R301" s="1"/>
    </row>
    <row r="302" spans="1:18" ht="12.75" customHeight="1">
      <c r="A302" s="20" t="s">
        <v>665</v>
      </c>
      <c r="B302" s="68" t="s">
        <v>666</v>
      </c>
      <c r="C302" s="22">
        <v>0.39</v>
      </c>
      <c r="D302" s="22">
        <v>1000</v>
      </c>
      <c r="E302" s="22">
        <v>100</v>
      </c>
      <c r="F302" s="81">
        <v>170.34944616117045</v>
      </c>
      <c r="G302" s="25"/>
      <c r="H302" s="1">
        <f aca="true" t="shared" si="16" ref="H302:H309">F302*G302</f>
        <v>0</v>
      </c>
      <c r="I302" s="1">
        <f aca="true" t="shared" si="17" ref="I302:I309">C302*G302</f>
        <v>0</v>
      </c>
      <c r="J302" s="80">
        <v>55.88892590589582</v>
      </c>
      <c r="L302" s="6"/>
      <c r="Q302" s="7"/>
      <c r="R302" s="1"/>
    </row>
    <row r="303" spans="1:18" ht="12.75" customHeight="1">
      <c r="A303" s="24" t="s">
        <v>667</v>
      </c>
      <c r="B303" s="67" t="s">
        <v>668</v>
      </c>
      <c r="C303" s="19">
        <v>0.65</v>
      </c>
      <c r="D303" s="19">
        <v>600</v>
      </c>
      <c r="E303" s="19">
        <v>30</v>
      </c>
      <c r="F303" s="81">
        <v>284.2240649477898</v>
      </c>
      <c r="G303" s="25"/>
      <c r="H303" s="1">
        <f t="shared" si="16"/>
        <v>0</v>
      </c>
      <c r="I303" s="1">
        <f t="shared" si="17"/>
        <v>0</v>
      </c>
      <c r="J303" s="80">
        <v>93.24936514035099</v>
      </c>
      <c r="L303" s="6"/>
      <c r="Q303" s="7"/>
      <c r="R303" s="1"/>
    </row>
    <row r="304" spans="1:18" ht="12.75" customHeight="1">
      <c r="A304" s="24" t="s">
        <v>669</v>
      </c>
      <c r="B304" s="67" t="s">
        <v>670</v>
      </c>
      <c r="C304" s="19">
        <v>0.39</v>
      </c>
      <c r="D304" s="19">
        <v>1000</v>
      </c>
      <c r="E304" s="19">
        <v>100</v>
      </c>
      <c r="F304" s="81">
        <v>196.97445336481147</v>
      </c>
      <c r="G304" s="25"/>
      <c r="H304" s="1">
        <f t="shared" si="16"/>
        <v>0</v>
      </c>
      <c r="I304" s="1">
        <f t="shared" si="17"/>
        <v>0</v>
      </c>
      <c r="J304" s="80">
        <v>64.62416448976754</v>
      </c>
      <c r="L304" s="6"/>
      <c r="Q304" s="7"/>
      <c r="R304" s="1"/>
    </row>
    <row r="305" spans="1:18" ht="12.75" customHeight="1">
      <c r="A305" s="24" t="s">
        <v>671</v>
      </c>
      <c r="B305" s="67" t="s">
        <v>672</v>
      </c>
      <c r="C305" s="19">
        <v>0.65</v>
      </c>
      <c r="D305" s="19">
        <v>500</v>
      </c>
      <c r="E305" s="19">
        <v>50</v>
      </c>
      <c r="F305" s="81">
        <v>342.4518347133912</v>
      </c>
      <c r="G305" s="25"/>
      <c r="H305" s="1">
        <f t="shared" si="16"/>
        <v>0</v>
      </c>
      <c r="I305" s="1">
        <f t="shared" si="17"/>
        <v>0</v>
      </c>
      <c r="J305" s="80">
        <v>112.35296414481337</v>
      </c>
      <c r="L305" s="6"/>
      <c r="Q305" s="7"/>
      <c r="R305" s="1"/>
    </row>
    <row r="306" spans="1:18" ht="12.75" customHeight="1">
      <c r="A306" s="24" t="s">
        <v>673</v>
      </c>
      <c r="B306" s="67" t="s">
        <v>674</v>
      </c>
      <c r="C306" s="19">
        <v>0.9</v>
      </c>
      <c r="D306" s="19">
        <v>480</v>
      </c>
      <c r="E306" s="19">
        <v>5</v>
      </c>
      <c r="F306" s="81">
        <v>542.9958514606082</v>
      </c>
      <c r="G306" s="25"/>
      <c r="H306" s="1">
        <f t="shared" si="16"/>
        <v>0</v>
      </c>
      <c r="I306" s="1">
        <f t="shared" si="17"/>
        <v>0</v>
      </c>
      <c r="J306" s="80">
        <v>178.1482452298583</v>
      </c>
      <c r="L306" s="6"/>
      <c r="Q306" s="7"/>
      <c r="R306" s="1"/>
    </row>
    <row r="307" spans="1:18" ht="12.75" customHeight="1">
      <c r="A307" s="24" t="s">
        <v>675</v>
      </c>
      <c r="B307" s="67" t="s">
        <v>676</v>
      </c>
      <c r="C307" s="19">
        <v>1.6</v>
      </c>
      <c r="D307" s="19">
        <v>250</v>
      </c>
      <c r="E307" s="19">
        <v>5</v>
      </c>
      <c r="F307" s="81">
        <v>841.4584790041403</v>
      </c>
      <c r="G307" s="25"/>
      <c r="H307" s="1">
        <f t="shared" si="16"/>
        <v>0</v>
      </c>
      <c r="I307" s="1">
        <f t="shared" si="17"/>
        <v>0</v>
      </c>
      <c r="J307" s="80">
        <v>276.0690547913846</v>
      </c>
      <c r="L307" s="6"/>
      <c r="Q307" s="7"/>
      <c r="R307" s="1"/>
    </row>
    <row r="308" spans="1:18" ht="12.75" customHeight="1">
      <c r="A308" s="24" t="s">
        <v>677</v>
      </c>
      <c r="B308" s="67" t="s">
        <v>678</v>
      </c>
      <c r="C308" s="19">
        <v>2.1</v>
      </c>
      <c r="D308" s="19">
        <v>250</v>
      </c>
      <c r="E308" s="19">
        <v>5</v>
      </c>
      <c r="F308" s="81">
        <v>1156.7410837220818</v>
      </c>
      <c r="G308" s="25"/>
      <c r="H308" s="1">
        <f t="shared" si="16"/>
        <v>0</v>
      </c>
      <c r="I308" s="1">
        <f t="shared" si="17"/>
        <v>0</v>
      </c>
      <c r="J308" s="80">
        <v>379.50822956761215</v>
      </c>
      <c r="L308" s="6"/>
      <c r="Q308" s="7"/>
      <c r="R308" s="1"/>
    </row>
    <row r="309" spans="1:18" ht="12.75" customHeight="1">
      <c r="A309" s="24" t="s">
        <v>679</v>
      </c>
      <c r="B309" s="67" t="s">
        <v>680</v>
      </c>
      <c r="C309" s="19">
        <v>3.14</v>
      </c>
      <c r="D309" s="19">
        <v>120</v>
      </c>
      <c r="E309" s="19">
        <v>5</v>
      </c>
      <c r="F309" s="81">
        <v>2073.0597552895433</v>
      </c>
      <c r="G309" s="25"/>
      <c r="H309" s="1">
        <f t="shared" si="16"/>
        <v>0</v>
      </c>
      <c r="I309" s="1">
        <f t="shared" si="17"/>
        <v>0</v>
      </c>
      <c r="J309" s="80">
        <v>680.1377149900076</v>
      </c>
      <c r="L309" s="6"/>
      <c r="Q309" s="7"/>
      <c r="R309" s="1"/>
    </row>
    <row r="310" spans="1:18" ht="12.75" customHeight="1">
      <c r="A310" s="24" t="s">
        <v>681</v>
      </c>
      <c r="B310" s="67" t="s">
        <v>682</v>
      </c>
      <c r="C310" s="19">
        <v>0.39</v>
      </c>
      <c r="D310" s="19">
        <v>1050</v>
      </c>
      <c r="E310" s="19" t="s">
        <v>85</v>
      </c>
      <c r="F310" s="81"/>
      <c r="G310" s="25"/>
      <c r="J310" s="82"/>
      <c r="L310" s="6"/>
      <c r="Q310" s="7"/>
      <c r="R310" s="1"/>
    </row>
    <row r="311" spans="1:18" ht="12.75" customHeight="1">
      <c r="A311" s="24" t="s">
        <v>683</v>
      </c>
      <c r="B311" s="67" t="s">
        <v>684</v>
      </c>
      <c r="C311" s="19">
        <v>0.65</v>
      </c>
      <c r="D311" s="19">
        <v>525</v>
      </c>
      <c r="E311" s="19" t="s">
        <v>85</v>
      </c>
      <c r="F311" s="81"/>
      <c r="G311" s="25"/>
      <c r="J311" s="82"/>
      <c r="L311" s="6"/>
      <c r="Q311" s="7"/>
      <c r="R311" s="1"/>
    </row>
    <row r="312" spans="1:18" ht="12.75" customHeight="1">
      <c r="A312" s="24" t="s">
        <v>685</v>
      </c>
      <c r="B312" s="67" t="s">
        <v>686</v>
      </c>
      <c r="C312" s="19">
        <v>0.9</v>
      </c>
      <c r="D312" s="19">
        <v>315</v>
      </c>
      <c r="E312" s="19" t="s">
        <v>85</v>
      </c>
      <c r="F312" s="47"/>
      <c r="G312" s="25"/>
      <c r="H312" s="1">
        <f t="shared" si="15"/>
        <v>0</v>
      </c>
      <c r="I312" s="1">
        <f>C312*G312</f>
        <v>0</v>
      </c>
      <c r="J312" s="2"/>
      <c r="L312" s="6"/>
      <c r="Q312" s="7"/>
      <c r="R312" s="1"/>
    </row>
    <row r="313" spans="1:18" ht="12.75" customHeight="1">
      <c r="A313" s="24" t="s">
        <v>687</v>
      </c>
      <c r="B313" s="67" t="s">
        <v>688</v>
      </c>
      <c r="C313" s="19">
        <v>0.65</v>
      </c>
      <c r="D313" s="19">
        <v>500</v>
      </c>
      <c r="E313" s="19">
        <v>5</v>
      </c>
      <c r="F313" s="47"/>
      <c r="G313" s="25"/>
      <c r="H313" s="1">
        <f t="shared" si="15"/>
        <v>0</v>
      </c>
      <c r="I313" s="1">
        <f>C313*G313</f>
        <v>0</v>
      </c>
      <c r="J313" s="2"/>
      <c r="L313" s="6"/>
      <c r="Q313" s="7"/>
      <c r="R313" s="1"/>
    </row>
    <row r="314" spans="1:18" ht="12.75" customHeight="1">
      <c r="A314" s="24" t="s">
        <v>689</v>
      </c>
      <c r="B314" s="67" t="s">
        <v>690</v>
      </c>
      <c r="C314" s="19">
        <v>0.9</v>
      </c>
      <c r="D314" s="19">
        <v>480</v>
      </c>
      <c r="E314" s="19">
        <v>5</v>
      </c>
      <c r="F314" s="47"/>
      <c r="G314" s="25"/>
      <c r="H314" s="1">
        <f t="shared" si="15"/>
        <v>0</v>
      </c>
      <c r="I314" s="1">
        <f>C314*G314</f>
        <v>0</v>
      </c>
      <c r="J314" s="2"/>
      <c r="L314" s="6"/>
      <c r="Q314" s="7"/>
      <c r="R314" s="1"/>
    </row>
    <row r="315" spans="1:18" ht="12.75" customHeight="1">
      <c r="A315" s="24" t="s">
        <v>691</v>
      </c>
      <c r="B315" s="67" t="s">
        <v>692</v>
      </c>
      <c r="C315" s="19">
        <v>1.6</v>
      </c>
      <c r="D315" s="19">
        <v>250</v>
      </c>
      <c r="E315" s="19">
        <v>5</v>
      </c>
      <c r="F315" s="47"/>
      <c r="G315" s="25"/>
      <c r="H315" s="1">
        <f t="shared" si="15"/>
        <v>0</v>
      </c>
      <c r="I315" s="1">
        <f>C315*G315</f>
        <v>0</v>
      </c>
      <c r="J315" s="2"/>
      <c r="L315" s="6"/>
      <c r="Q315" s="7"/>
      <c r="R315" s="1"/>
    </row>
    <row r="316" spans="1:18" ht="12.75" customHeight="1" thickBot="1">
      <c r="A316" s="26" t="s">
        <v>693</v>
      </c>
      <c r="B316" s="69" t="s">
        <v>694</v>
      </c>
      <c r="C316" s="28">
        <v>3.14</v>
      </c>
      <c r="D316" s="28">
        <v>120</v>
      </c>
      <c r="E316" s="28">
        <v>5</v>
      </c>
      <c r="F316" s="49"/>
      <c r="G316" s="29"/>
      <c r="H316" s="1">
        <f t="shared" si="15"/>
        <v>0</v>
      </c>
      <c r="I316" s="1">
        <f>C316*G316</f>
        <v>0</v>
      </c>
      <c r="J316" s="2"/>
      <c r="L316" s="6"/>
      <c r="Q316" s="7"/>
      <c r="R316" s="1"/>
    </row>
    <row r="317" spans="1:18" ht="12.75" customHeight="1" thickBot="1">
      <c r="A317" s="31"/>
      <c r="B317" s="32" t="s">
        <v>695</v>
      </c>
      <c r="C317" s="33"/>
      <c r="D317" s="94"/>
      <c r="E317" s="94"/>
      <c r="F317" s="62"/>
      <c r="G317" s="34"/>
      <c r="J317" s="2"/>
      <c r="L317" s="6"/>
      <c r="Q317" s="7"/>
      <c r="R317" s="1"/>
    </row>
    <row r="318" spans="1:18" ht="12.75" customHeight="1">
      <c r="A318" s="20" t="s">
        <v>696</v>
      </c>
      <c r="B318" s="68" t="s">
        <v>697</v>
      </c>
      <c r="C318" s="22">
        <v>0.01</v>
      </c>
      <c r="D318" s="22">
        <v>500</v>
      </c>
      <c r="E318" s="22">
        <v>20</v>
      </c>
      <c r="F318" s="72">
        <v>9.76991748096</v>
      </c>
      <c r="G318" s="23"/>
      <c r="H318" s="1">
        <f t="shared" si="15"/>
        <v>0</v>
      </c>
      <c r="I318" s="1">
        <f aca="true" t="shared" si="18" ref="I318:I349">C318*G318</f>
        <v>0</v>
      </c>
      <c r="J318" s="2"/>
      <c r="L318" s="6"/>
      <c r="Q318" s="7"/>
      <c r="R318" s="1"/>
    </row>
    <row r="319" spans="1:18" ht="12.75" customHeight="1">
      <c r="A319" s="24" t="s">
        <v>698</v>
      </c>
      <c r="B319" s="67" t="s">
        <v>699</v>
      </c>
      <c r="C319" s="19">
        <v>0.01</v>
      </c>
      <c r="D319" s="19">
        <v>260</v>
      </c>
      <c r="E319" s="19">
        <v>20</v>
      </c>
      <c r="F319" s="72">
        <v>12.212396851200003</v>
      </c>
      <c r="G319" s="25"/>
      <c r="H319" s="1">
        <f t="shared" si="15"/>
        <v>0</v>
      </c>
      <c r="I319" s="1">
        <f t="shared" si="18"/>
        <v>0</v>
      </c>
      <c r="J319" s="2"/>
      <c r="L319" s="6"/>
      <c r="Q319" s="7"/>
      <c r="R319" s="1"/>
    </row>
    <row r="320" spans="1:18" ht="12.75" customHeight="1">
      <c r="A320" s="24" t="s">
        <v>700</v>
      </c>
      <c r="B320" s="67" t="s">
        <v>701</v>
      </c>
      <c r="C320" s="19">
        <v>0.02</v>
      </c>
      <c r="D320" s="19">
        <v>100</v>
      </c>
      <c r="E320" s="19">
        <v>10</v>
      </c>
      <c r="F320" s="72">
        <v>48.84958740480001</v>
      </c>
      <c r="G320" s="25"/>
      <c r="H320" s="1">
        <f t="shared" si="15"/>
        <v>0</v>
      </c>
      <c r="I320" s="1">
        <f t="shared" si="18"/>
        <v>0</v>
      </c>
      <c r="J320" s="2"/>
      <c r="L320" s="6"/>
      <c r="Q320" s="7"/>
      <c r="R320" s="1"/>
    </row>
    <row r="321" spans="1:18" ht="12.75" customHeight="1">
      <c r="A321" s="24" t="s">
        <v>702</v>
      </c>
      <c r="B321" s="67" t="s">
        <v>703</v>
      </c>
      <c r="C321" s="19">
        <v>0.04</v>
      </c>
      <c r="D321" s="19">
        <v>100</v>
      </c>
      <c r="E321" s="19">
        <v>10</v>
      </c>
      <c r="F321" s="72">
        <v>57.39826520064001</v>
      </c>
      <c r="G321" s="25"/>
      <c r="H321" s="1">
        <f t="shared" si="15"/>
        <v>0</v>
      </c>
      <c r="I321" s="1">
        <f t="shared" si="18"/>
        <v>0</v>
      </c>
      <c r="J321" s="2"/>
      <c r="L321" s="6"/>
      <c r="Q321" s="7"/>
      <c r="R321" s="1"/>
    </row>
    <row r="322" spans="1:18" ht="12.75" customHeight="1">
      <c r="A322" s="24" t="s">
        <v>704</v>
      </c>
      <c r="B322" s="67" t="s">
        <v>705</v>
      </c>
      <c r="C322" s="19">
        <v>0.07</v>
      </c>
      <c r="D322" s="19">
        <v>50</v>
      </c>
      <c r="E322" s="19">
        <v>10</v>
      </c>
      <c r="F322" s="72">
        <v>85.93850044416001</v>
      </c>
      <c r="G322" s="25"/>
      <c r="H322" s="1">
        <f t="shared" si="15"/>
        <v>0</v>
      </c>
      <c r="I322" s="1">
        <f t="shared" si="18"/>
        <v>0</v>
      </c>
      <c r="J322" s="2"/>
      <c r="L322" s="6"/>
      <c r="Q322" s="7"/>
      <c r="R322" s="1"/>
    </row>
    <row r="323" spans="1:18" ht="12.75" customHeight="1">
      <c r="A323" s="24" t="s">
        <v>706</v>
      </c>
      <c r="B323" s="67" t="s">
        <v>707</v>
      </c>
      <c r="C323" s="19">
        <v>0.15</v>
      </c>
      <c r="D323" s="19">
        <v>25</v>
      </c>
      <c r="E323" s="19">
        <v>5</v>
      </c>
      <c r="F323" s="72">
        <v>172.32304846848007</v>
      </c>
      <c r="G323" s="25"/>
      <c r="H323" s="1">
        <f t="shared" si="15"/>
        <v>0</v>
      </c>
      <c r="I323" s="1">
        <f t="shared" si="18"/>
        <v>0</v>
      </c>
      <c r="J323" s="2"/>
      <c r="L323" s="6"/>
      <c r="Q323" s="7"/>
      <c r="R323" s="1"/>
    </row>
    <row r="324" spans="1:18" ht="12.75" customHeight="1">
      <c r="A324" s="24" t="s">
        <v>708</v>
      </c>
      <c r="B324" s="67" t="s">
        <v>709</v>
      </c>
      <c r="C324" s="19">
        <v>0.01</v>
      </c>
      <c r="D324" s="19">
        <v>500</v>
      </c>
      <c r="E324" s="19">
        <v>10</v>
      </c>
      <c r="F324" s="72">
        <v>12.979984582656003</v>
      </c>
      <c r="G324" s="25"/>
      <c r="H324" s="1">
        <f t="shared" si="15"/>
        <v>0</v>
      </c>
      <c r="I324" s="1">
        <f t="shared" si="18"/>
        <v>0</v>
      </c>
      <c r="J324" s="2"/>
      <c r="L324" s="6"/>
      <c r="Q324" s="7"/>
      <c r="R324" s="1"/>
    </row>
    <row r="325" spans="1:18" ht="12.75" customHeight="1">
      <c r="A325" s="24" t="s">
        <v>710</v>
      </c>
      <c r="B325" s="67" t="s">
        <v>711</v>
      </c>
      <c r="C325" s="19">
        <v>0.01</v>
      </c>
      <c r="D325" s="19">
        <v>500</v>
      </c>
      <c r="E325" s="19">
        <v>20</v>
      </c>
      <c r="F325" s="72">
        <v>12.545088192000003</v>
      </c>
      <c r="G325" s="25"/>
      <c r="H325" s="1">
        <f t="shared" si="15"/>
        <v>0</v>
      </c>
      <c r="I325" s="1">
        <f t="shared" si="18"/>
        <v>0</v>
      </c>
      <c r="J325" s="2"/>
      <c r="L325" s="6"/>
      <c r="Q325" s="7"/>
      <c r="R325" s="1"/>
    </row>
    <row r="326" spans="1:18" ht="12.75" customHeight="1">
      <c r="A326" s="24" t="s">
        <v>712</v>
      </c>
      <c r="B326" s="67" t="s">
        <v>713</v>
      </c>
      <c r="C326" s="19">
        <v>0.02</v>
      </c>
      <c r="D326" s="19">
        <v>250</v>
      </c>
      <c r="E326" s="19">
        <v>10</v>
      </c>
      <c r="F326" s="72">
        <v>19.031363420160005</v>
      </c>
      <c r="G326" s="25"/>
      <c r="H326" s="1">
        <f t="shared" si="15"/>
        <v>0</v>
      </c>
      <c r="I326" s="1">
        <f t="shared" si="18"/>
        <v>0</v>
      </c>
      <c r="J326" s="2"/>
      <c r="L326" s="6"/>
      <c r="Q326" s="7"/>
      <c r="R326" s="1"/>
    </row>
    <row r="327" spans="1:18" ht="12.75" customHeight="1">
      <c r="A327" s="24" t="s">
        <v>714</v>
      </c>
      <c r="B327" s="67" t="s">
        <v>715</v>
      </c>
      <c r="C327" s="19">
        <v>0.03</v>
      </c>
      <c r="D327" s="19">
        <v>100</v>
      </c>
      <c r="E327" s="19">
        <v>10</v>
      </c>
      <c r="F327" s="72">
        <v>87.7226907648</v>
      </c>
      <c r="G327" s="25"/>
      <c r="H327" s="1">
        <f t="shared" si="15"/>
        <v>0</v>
      </c>
      <c r="I327" s="1">
        <f t="shared" si="18"/>
        <v>0</v>
      </c>
      <c r="J327" s="2"/>
      <c r="L327" s="6"/>
      <c r="Q327" s="7"/>
      <c r="R327" s="1"/>
    </row>
    <row r="328" spans="1:18" ht="12.75" customHeight="1">
      <c r="A328" s="24" t="s">
        <v>716</v>
      </c>
      <c r="B328" s="67" t="s">
        <v>717</v>
      </c>
      <c r="C328" s="19">
        <v>0.05</v>
      </c>
      <c r="D328" s="19">
        <v>50</v>
      </c>
      <c r="E328" s="19">
        <v>10</v>
      </c>
      <c r="F328" s="72">
        <v>123.40649717760002</v>
      </c>
      <c r="G328" s="25"/>
      <c r="H328" s="1">
        <f t="shared" si="15"/>
        <v>0</v>
      </c>
      <c r="I328" s="1">
        <f t="shared" si="18"/>
        <v>0</v>
      </c>
      <c r="J328" s="2"/>
      <c r="L328" s="6"/>
      <c r="Q328" s="7"/>
      <c r="R328" s="1"/>
    </row>
    <row r="329" spans="1:18" ht="12.75" customHeight="1">
      <c r="A329" s="24" t="s">
        <v>718</v>
      </c>
      <c r="B329" s="67" t="s">
        <v>719</v>
      </c>
      <c r="C329" s="19">
        <v>0.06</v>
      </c>
      <c r="D329" s="19">
        <v>50</v>
      </c>
      <c r="E329" s="19">
        <v>10</v>
      </c>
      <c r="F329" s="72">
        <v>152.25090736128004</v>
      </c>
      <c r="G329" s="25"/>
      <c r="H329" s="1">
        <f t="shared" si="15"/>
        <v>0</v>
      </c>
      <c r="I329" s="1">
        <f t="shared" si="18"/>
        <v>0</v>
      </c>
      <c r="J329" s="2"/>
      <c r="L329" s="6"/>
      <c r="Q329" s="7"/>
      <c r="R329" s="1"/>
    </row>
    <row r="330" spans="1:18" ht="12.75" customHeight="1">
      <c r="A330" s="24" t="s">
        <v>720</v>
      </c>
      <c r="B330" s="67" t="s">
        <v>721</v>
      </c>
      <c r="C330" s="19">
        <v>0.15</v>
      </c>
      <c r="D330" s="19">
        <v>25</v>
      </c>
      <c r="E330" s="19">
        <v>5</v>
      </c>
      <c r="F330" s="72">
        <v>252.16556531712004</v>
      </c>
      <c r="G330" s="25"/>
      <c r="H330" s="1">
        <f t="shared" si="15"/>
        <v>0</v>
      </c>
      <c r="I330" s="1">
        <f t="shared" si="18"/>
        <v>0</v>
      </c>
      <c r="J330" s="2"/>
      <c r="L330" s="6"/>
      <c r="Q330" s="7"/>
      <c r="R330" s="1"/>
    </row>
    <row r="331" spans="1:18" ht="12.75" customHeight="1">
      <c r="A331" s="24" t="s">
        <v>722</v>
      </c>
      <c r="B331" s="67" t="s">
        <v>723</v>
      </c>
      <c r="C331" s="19">
        <v>0.01</v>
      </c>
      <c r="D331" s="19">
        <v>250</v>
      </c>
      <c r="E331" s="19">
        <v>10</v>
      </c>
      <c r="F331" s="72">
        <v>29.58782281728001</v>
      </c>
      <c r="G331" s="25"/>
      <c r="H331" s="1">
        <f t="shared" si="15"/>
        <v>0</v>
      </c>
      <c r="I331" s="1">
        <f t="shared" si="18"/>
        <v>0</v>
      </c>
      <c r="J331" s="2"/>
      <c r="L331" s="6"/>
      <c r="Q331" s="7"/>
      <c r="R331" s="1"/>
    </row>
    <row r="332" spans="1:18" ht="12.75" customHeight="1">
      <c r="A332" s="24" t="s">
        <v>724</v>
      </c>
      <c r="B332" s="67" t="s">
        <v>725</v>
      </c>
      <c r="C332" s="19">
        <v>0.01</v>
      </c>
      <c r="D332" s="19">
        <v>500</v>
      </c>
      <c r="E332" s="19">
        <v>20</v>
      </c>
      <c r="F332" s="72">
        <v>41.779790008320006</v>
      </c>
      <c r="G332" s="25"/>
      <c r="H332" s="1">
        <f t="shared" si="15"/>
        <v>0</v>
      </c>
      <c r="I332" s="1">
        <f t="shared" si="18"/>
        <v>0</v>
      </c>
      <c r="J332" s="2"/>
      <c r="L332" s="6"/>
      <c r="Q332" s="7"/>
      <c r="R332" s="1"/>
    </row>
    <row r="333" spans="1:18" ht="12.75" customHeight="1">
      <c r="A333" s="24" t="s">
        <v>726</v>
      </c>
      <c r="B333" s="67" t="s">
        <v>727</v>
      </c>
      <c r="C333" s="19">
        <v>0.02</v>
      </c>
      <c r="D333" s="19">
        <v>250</v>
      </c>
      <c r="E333" s="19">
        <v>10</v>
      </c>
      <c r="F333" s="72">
        <v>55.012534886400005</v>
      </c>
      <c r="G333" s="25"/>
      <c r="H333" s="1">
        <f t="shared" si="15"/>
        <v>0</v>
      </c>
      <c r="I333" s="1">
        <f t="shared" si="18"/>
        <v>0</v>
      </c>
      <c r="J333" s="2"/>
      <c r="L333" s="6"/>
      <c r="Q333" s="7"/>
      <c r="R333" s="1"/>
    </row>
    <row r="334" spans="1:18" ht="12.75" customHeight="1">
      <c r="A334" s="24" t="s">
        <v>728</v>
      </c>
      <c r="B334" s="67" t="s">
        <v>729</v>
      </c>
      <c r="C334" s="19">
        <v>0.07</v>
      </c>
      <c r="D334" s="19">
        <v>100</v>
      </c>
      <c r="E334" s="19">
        <v>10</v>
      </c>
      <c r="F334" s="72">
        <v>71.36761282560002</v>
      </c>
      <c r="G334" s="25"/>
      <c r="H334" s="1">
        <f t="shared" si="15"/>
        <v>0</v>
      </c>
      <c r="I334" s="1">
        <f t="shared" si="18"/>
        <v>0</v>
      </c>
      <c r="J334" s="2"/>
      <c r="L334" s="6"/>
      <c r="Q334" s="7"/>
      <c r="R334" s="1"/>
    </row>
    <row r="335" spans="1:18" ht="12.75" customHeight="1">
      <c r="A335" s="24" t="s">
        <v>730</v>
      </c>
      <c r="B335" s="67" t="s">
        <v>731</v>
      </c>
      <c r="C335" s="19">
        <v>0.02</v>
      </c>
      <c r="D335" s="19">
        <v>200</v>
      </c>
      <c r="E335" s="19">
        <v>10</v>
      </c>
      <c r="F335" s="72">
        <v>57.062229719040026</v>
      </c>
      <c r="G335" s="25"/>
      <c r="H335" s="1">
        <f t="shared" si="15"/>
        <v>0</v>
      </c>
      <c r="I335" s="1">
        <f t="shared" si="18"/>
        <v>0</v>
      </c>
      <c r="J335" s="2"/>
      <c r="L335" s="6"/>
      <c r="Q335" s="7"/>
      <c r="R335" s="1"/>
    </row>
    <row r="336" spans="1:18" ht="12.75" customHeight="1">
      <c r="A336" s="24" t="s">
        <v>732</v>
      </c>
      <c r="B336" s="67" t="s">
        <v>733</v>
      </c>
      <c r="C336" s="19">
        <v>0.03</v>
      </c>
      <c r="D336" s="19">
        <v>200</v>
      </c>
      <c r="E336" s="19">
        <v>10</v>
      </c>
      <c r="F336" s="72">
        <v>58.11893767680003</v>
      </c>
      <c r="G336" s="25"/>
      <c r="H336" s="1">
        <f t="shared" si="15"/>
        <v>0</v>
      </c>
      <c r="I336" s="1">
        <f t="shared" si="18"/>
        <v>0</v>
      </c>
      <c r="J336" s="2"/>
      <c r="L336" s="6"/>
      <c r="Q336" s="7"/>
      <c r="R336" s="1"/>
    </row>
    <row r="337" spans="1:18" ht="12.75" customHeight="1">
      <c r="A337" s="24" t="s">
        <v>734</v>
      </c>
      <c r="B337" s="67" t="s">
        <v>735</v>
      </c>
      <c r="C337" s="19">
        <v>0.03</v>
      </c>
      <c r="D337" s="19">
        <v>100</v>
      </c>
      <c r="E337" s="19">
        <v>10</v>
      </c>
      <c r="F337" s="72">
        <v>60.23235359232001</v>
      </c>
      <c r="G337" s="25"/>
      <c r="H337" s="1">
        <f t="shared" si="15"/>
        <v>0</v>
      </c>
      <c r="I337" s="1">
        <f t="shared" si="18"/>
        <v>0</v>
      </c>
      <c r="J337" s="2"/>
      <c r="L337" s="6"/>
      <c r="Q337" s="7"/>
      <c r="R337" s="1"/>
    </row>
    <row r="338" spans="1:18" ht="12.75" customHeight="1">
      <c r="A338" s="24" t="s">
        <v>736</v>
      </c>
      <c r="B338" s="67" t="s">
        <v>737</v>
      </c>
      <c r="C338" s="19">
        <v>0.04</v>
      </c>
      <c r="D338" s="19">
        <v>25</v>
      </c>
      <c r="E338" s="19">
        <v>5</v>
      </c>
      <c r="F338" s="72">
        <v>75.51744834816</v>
      </c>
      <c r="G338" s="25"/>
      <c r="H338" s="1">
        <f t="shared" si="15"/>
        <v>0</v>
      </c>
      <c r="I338" s="1">
        <f t="shared" si="18"/>
        <v>0</v>
      </c>
      <c r="J338" s="2"/>
      <c r="L338" s="6"/>
      <c r="Q338" s="7"/>
      <c r="R338" s="1"/>
    </row>
    <row r="339" spans="1:18" ht="12.75" customHeight="1">
      <c r="A339" s="24" t="s">
        <v>738</v>
      </c>
      <c r="B339" s="67" t="s">
        <v>739</v>
      </c>
      <c r="C339" s="19">
        <v>0.04</v>
      </c>
      <c r="D339" s="19">
        <v>25</v>
      </c>
      <c r="E339" s="19">
        <v>5</v>
      </c>
      <c r="F339" s="72">
        <v>96.40203326208001</v>
      </c>
      <c r="G339" s="25"/>
      <c r="H339" s="1">
        <f t="shared" si="15"/>
        <v>0</v>
      </c>
      <c r="I339" s="1">
        <f t="shared" si="18"/>
        <v>0</v>
      </c>
      <c r="J339" s="2"/>
      <c r="L339" s="6"/>
      <c r="Q339" s="7"/>
      <c r="R339" s="1"/>
    </row>
    <row r="340" spans="1:18" ht="12.75" customHeight="1">
      <c r="A340" s="24" t="s">
        <v>740</v>
      </c>
      <c r="B340" s="67" t="s">
        <v>741</v>
      </c>
      <c r="C340" s="19">
        <v>0.05</v>
      </c>
      <c r="D340" s="19">
        <v>25</v>
      </c>
      <c r="E340" s="19">
        <v>5</v>
      </c>
      <c r="F340" s="72">
        <v>107.60101357824</v>
      </c>
      <c r="G340" s="25"/>
      <c r="H340" s="1">
        <f t="shared" si="15"/>
        <v>0</v>
      </c>
      <c r="I340" s="1">
        <f t="shared" si="18"/>
        <v>0</v>
      </c>
      <c r="J340" s="2"/>
      <c r="L340" s="6"/>
      <c r="Q340" s="7"/>
      <c r="R340" s="1"/>
    </row>
    <row r="341" spans="1:18" ht="12.75" customHeight="1">
      <c r="A341" s="24" t="s">
        <v>742</v>
      </c>
      <c r="B341" s="67" t="s">
        <v>743</v>
      </c>
      <c r="C341" s="19">
        <v>0.01</v>
      </c>
      <c r="D341" s="19">
        <v>500</v>
      </c>
      <c r="E341" s="19">
        <v>20</v>
      </c>
      <c r="F341" s="72">
        <v>7.187867860992003</v>
      </c>
      <c r="G341" s="25"/>
      <c r="H341" s="1">
        <f t="shared" si="15"/>
        <v>0</v>
      </c>
      <c r="I341" s="1">
        <f t="shared" si="18"/>
        <v>0</v>
      </c>
      <c r="J341" s="2"/>
      <c r="L341" s="6"/>
      <c r="Q341" s="7"/>
      <c r="R341" s="1"/>
    </row>
    <row r="342" spans="1:18" ht="12.75" customHeight="1">
      <c r="A342" s="24" t="s">
        <v>744</v>
      </c>
      <c r="B342" s="67" t="s">
        <v>745</v>
      </c>
      <c r="C342" s="19">
        <v>0.02</v>
      </c>
      <c r="D342" s="19">
        <v>260</v>
      </c>
      <c r="E342" s="19">
        <v>20</v>
      </c>
      <c r="F342" s="72">
        <v>16.771691675648</v>
      </c>
      <c r="G342" s="25"/>
      <c r="H342" s="1">
        <f t="shared" si="15"/>
        <v>0</v>
      </c>
      <c r="I342" s="1">
        <f t="shared" si="18"/>
        <v>0</v>
      </c>
      <c r="J342" s="2"/>
      <c r="L342" s="6"/>
      <c r="Q342" s="7"/>
      <c r="R342" s="1"/>
    </row>
    <row r="343" spans="1:18" ht="12.75" customHeight="1">
      <c r="A343" s="24" t="s">
        <v>746</v>
      </c>
      <c r="B343" s="67" t="s">
        <v>747</v>
      </c>
      <c r="C343" s="19">
        <v>0.04</v>
      </c>
      <c r="D343" s="19">
        <v>100</v>
      </c>
      <c r="E343" s="19">
        <v>10</v>
      </c>
      <c r="F343" s="72">
        <v>57.24277278720002</v>
      </c>
      <c r="G343" s="25"/>
      <c r="H343" s="1">
        <f t="shared" si="15"/>
        <v>0</v>
      </c>
      <c r="I343" s="1">
        <f t="shared" si="18"/>
        <v>0</v>
      </c>
      <c r="J343" s="2"/>
      <c r="L343" s="6"/>
      <c r="Q343" s="7"/>
      <c r="R343" s="1"/>
    </row>
    <row r="344" spans="1:18" ht="12.75" customHeight="1">
      <c r="A344" s="24" t="s">
        <v>748</v>
      </c>
      <c r="B344" s="67" t="s">
        <v>749</v>
      </c>
      <c r="C344" s="19">
        <v>0.07</v>
      </c>
      <c r="D344" s="19">
        <v>100</v>
      </c>
      <c r="E344" s="19">
        <v>10</v>
      </c>
      <c r="F344" s="72">
        <v>97.53573752832003</v>
      </c>
      <c r="G344" s="25"/>
      <c r="H344" s="1">
        <f t="shared" si="15"/>
        <v>0</v>
      </c>
      <c r="I344" s="1">
        <f t="shared" si="18"/>
        <v>0</v>
      </c>
      <c r="J344" s="2"/>
      <c r="L344" s="6"/>
      <c r="Q344" s="7"/>
      <c r="R344" s="1"/>
    </row>
    <row r="345" spans="1:18" ht="12.75" customHeight="1">
      <c r="A345" s="24" t="s">
        <v>750</v>
      </c>
      <c r="B345" s="67" t="s">
        <v>751</v>
      </c>
      <c r="C345" s="19">
        <v>0.12</v>
      </c>
      <c r="D345" s="19">
        <v>50</v>
      </c>
      <c r="E345" s="19">
        <v>10</v>
      </c>
      <c r="F345" s="72">
        <v>157.00874821632004</v>
      </c>
      <c r="G345" s="25"/>
      <c r="H345" s="1">
        <f t="shared" si="15"/>
        <v>0</v>
      </c>
      <c r="I345" s="1">
        <f t="shared" si="18"/>
        <v>0</v>
      </c>
      <c r="J345" s="2"/>
      <c r="L345" s="6"/>
      <c r="Q345" s="7"/>
      <c r="R345" s="1"/>
    </row>
    <row r="346" spans="1:18" ht="12.75" customHeight="1">
      <c r="A346" s="24" t="s">
        <v>752</v>
      </c>
      <c r="B346" s="67" t="s">
        <v>753</v>
      </c>
      <c r="C346" s="19">
        <v>0.25</v>
      </c>
      <c r="D346" s="19">
        <v>25</v>
      </c>
      <c r="E346" s="19">
        <v>5</v>
      </c>
      <c r="F346" s="72">
        <v>297.5787314712576</v>
      </c>
      <c r="G346" s="25"/>
      <c r="H346" s="1">
        <f t="shared" si="15"/>
        <v>0</v>
      </c>
      <c r="I346" s="1">
        <f t="shared" si="18"/>
        <v>0</v>
      </c>
      <c r="J346" s="2"/>
      <c r="L346" s="6"/>
      <c r="Q346" s="7"/>
      <c r="R346" s="1"/>
    </row>
    <row r="347" spans="1:18" ht="12.75" customHeight="1">
      <c r="A347" s="24" t="s">
        <v>754</v>
      </c>
      <c r="B347" s="67" t="s">
        <v>755</v>
      </c>
      <c r="C347" s="19">
        <v>0.01</v>
      </c>
      <c r="D347" s="19">
        <v>500</v>
      </c>
      <c r="E347" s="19">
        <v>10</v>
      </c>
      <c r="F347" s="72">
        <v>13.678792458240002</v>
      </c>
      <c r="G347" s="25"/>
      <c r="H347" s="1">
        <f t="shared" si="15"/>
        <v>0</v>
      </c>
      <c r="I347" s="1">
        <f t="shared" si="18"/>
        <v>0</v>
      </c>
      <c r="J347" s="2"/>
      <c r="L347" s="6"/>
      <c r="Q347" s="7"/>
      <c r="R347" s="1"/>
    </row>
    <row r="348" spans="1:18" ht="12.75" customHeight="1">
      <c r="A348" s="24" t="s">
        <v>756</v>
      </c>
      <c r="B348" s="67" t="s">
        <v>757</v>
      </c>
      <c r="C348" s="19">
        <v>0.03</v>
      </c>
      <c r="D348" s="19">
        <v>250</v>
      </c>
      <c r="E348" s="19">
        <v>10</v>
      </c>
      <c r="F348" s="72">
        <v>22.59974406144</v>
      </c>
      <c r="G348" s="25"/>
      <c r="H348" s="1">
        <f t="shared" si="15"/>
        <v>0</v>
      </c>
      <c r="I348" s="1">
        <f t="shared" si="18"/>
        <v>0</v>
      </c>
      <c r="J348" s="2"/>
      <c r="L348" s="6"/>
      <c r="Q348" s="7"/>
      <c r="R348" s="1"/>
    </row>
    <row r="349" spans="1:18" ht="12.75" customHeight="1">
      <c r="A349" s="24" t="s">
        <v>758</v>
      </c>
      <c r="B349" s="67" t="s">
        <v>759</v>
      </c>
      <c r="C349" s="19">
        <v>0.03</v>
      </c>
      <c r="D349" s="19">
        <v>250</v>
      </c>
      <c r="E349" s="19">
        <v>10</v>
      </c>
      <c r="F349" s="72">
        <v>25.26859541606401</v>
      </c>
      <c r="G349" s="25"/>
      <c r="H349" s="1">
        <f t="shared" si="15"/>
        <v>0</v>
      </c>
      <c r="I349" s="1">
        <f t="shared" si="18"/>
        <v>0</v>
      </c>
      <c r="J349" s="2"/>
      <c r="L349" s="6"/>
      <c r="Q349" s="7"/>
      <c r="R349" s="1"/>
    </row>
    <row r="350" spans="1:18" ht="12.75" customHeight="1">
      <c r="A350" s="24" t="s">
        <v>760</v>
      </c>
      <c r="B350" s="67" t="s">
        <v>761</v>
      </c>
      <c r="C350" s="19">
        <v>0.03</v>
      </c>
      <c r="D350" s="19">
        <v>25</v>
      </c>
      <c r="E350" s="19">
        <v>25</v>
      </c>
      <c r="F350" s="72">
        <v>51.91515924940801</v>
      </c>
      <c r="G350" s="25"/>
      <c r="H350" s="1">
        <f t="shared" si="15"/>
        <v>0</v>
      </c>
      <c r="I350" s="1">
        <f aca="true" t="shared" si="19" ref="I350:I381">C350*G350</f>
        <v>0</v>
      </c>
      <c r="J350" s="2"/>
      <c r="L350" s="6"/>
      <c r="Q350" s="7"/>
      <c r="R350" s="1"/>
    </row>
    <row r="351" spans="1:18" ht="12.75" customHeight="1">
      <c r="A351" s="24" t="s">
        <v>762</v>
      </c>
      <c r="B351" s="67" t="s">
        <v>763</v>
      </c>
      <c r="C351" s="19">
        <v>0.05</v>
      </c>
      <c r="D351" s="19">
        <v>25</v>
      </c>
      <c r="E351" s="19">
        <v>25</v>
      </c>
      <c r="F351" s="72">
        <v>40.14428221440001</v>
      </c>
      <c r="G351" s="25"/>
      <c r="H351" s="1">
        <f t="shared" si="15"/>
        <v>0</v>
      </c>
      <c r="I351" s="1">
        <f t="shared" si="19"/>
        <v>0</v>
      </c>
      <c r="J351" s="2"/>
      <c r="L351" s="6"/>
      <c r="Q351" s="7"/>
      <c r="R351" s="1"/>
    </row>
    <row r="352" spans="1:18" ht="12.75" customHeight="1">
      <c r="A352" s="24" t="s">
        <v>764</v>
      </c>
      <c r="B352" s="67" t="s">
        <v>765</v>
      </c>
      <c r="C352" s="19">
        <v>0.01</v>
      </c>
      <c r="D352" s="19">
        <v>500</v>
      </c>
      <c r="E352" s="19">
        <v>20</v>
      </c>
      <c r="F352" s="72">
        <v>14.273522565120006</v>
      </c>
      <c r="G352" s="25"/>
      <c r="H352" s="1">
        <f aca="true" t="shared" si="20" ref="H352:H415">F352*G352</f>
        <v>0</v>
      </c>
      <c r="I352" s="1">
        <f t="shared" si="19"/>
        <v>0</v>
      </c>
      <c r="J352" s="2"/>
      <c r="L352" s="6"/>
      <c r="Q352" s="7"/>
      <c r="R352" s="1"/>
    </row>
    <row r="353" spans="1:18" ht="12.75" customHeight="1">
      <c r="A353" s="24" t="s">
        <v>766</v>
      </c>
      <c r="B353" s="67" t="s">
        <v>767</v>
      </c>
      <c r="C353" s="19">
        <v>0.02</v>
      </c>
      <c r="D353" s="19">
        <v>260</v>
      </c>
      <c r="E353" s="19">
        <v>20</v>
      </c>
      <c r="F353" s="72">
        <v>21.707648901120002</v>
      </c>
      <c r="G353" s="25"/>
      <c r="H353" s="1">
        <f t="shared" si="20"/>
        <v>0</v>
      </c>
      <c r="I353" s="1">
        <f t="shared" si="19"/>
        <v>0</v>
      </c>
      <c r="J353" s="2"/>
      <c r="L353" s="6"/>
      <c r="Q353" s="7"/>
      <c r="R353" s="1"/>
    </row>
    <row r="354" spans="1:18" ht="12.75" customHeight="1">
      <c r="A354" s="24" t="s">
        <v>768</v>
      </c>
      <c r="B354" s="67" t="s">
        <v>769</v>
      </c>
      <c r="C354" s="19">
        <v>0.03</v>
      </c>
      <c r="D354" s="19">
        <v>50</v>
      </c>
      <c r="E354" s="19">
        <v>10</v>
      </c>
      <c r="F354" s="72">
        <v>48.76786876416001</v>
      </c>
      <c r="G354" s="25"/>
      <c r="H354" s="1">
        <f t="shared" si="20"/>
        <v>0</v>
      </c>
      <c r="I354" s="1">
        <f t="shared" si="19"/>
        <v>0</v>
      </c>
      <c r="J354" s="2"/>
      <c r="L354" s="6"/>
      <c r="Q354" s="7"/>
      <c r="R354" s="1"/>
    </row>
    <row r="355" spans="1:18" ht="12.75" customHeight="1">
      <c r="A355" s="24" t="s">
        <v>770</v>
      </c>
      <c r="B355" s="67" t="s">
        <v>771</v>
      </c>
      <c r="C355" s="19">
        <v>0.05</v>
      </c>
      <c r="D355" s="19">
        <v>50</v>
      </c>
      <c r="E355" s="19">
        <v>10</v>
      </c>
      <c r="F355" s="72">
        <v>103.03699101696002</v>
      </c>
      <c r="G355" s="25"/>
      <c r="H355" s="1">
        <f t="shared" si="20"/>
        <v>0</v>
      </c>
      <c r="I355" s="1">
        <f t="shared" si="19"/>
        <v>0</v>
      </c>
      <c r="J355" s="2"/>
      <c r="L355" s="6"/>
      <c r="Q355" s="7"/>
      <c r="R355" s="1"/>
    </row>
    <row r="356" spans="1:18" ht="12.75" customHeight="1">
      <c r="A356" s="24" t="s">
        <v>772</v>
      </c>
      <c r="B356" s="67" t="s">
        <v>773</v>
      </c>
      <c r="C356" s="19">
        <v>0.09</v>
      </c>
      <c r="D356" s="19">
        <v>50</v>
      </c>
      <c r="E356" s="19">
        <v>10</v>
      </c>
      <c r="F356" s="72">
        <v>163.10473181184003</v>
      </c>
      <c r="G356" s="25"/>
      <c r="H356" s="1">
        <f t="shared" si="20"/>
        <v>0</v>
      </c>
      <c r="I356" s="1">
        <f t="shared" si="19"/>
        <v>0</v>
      </c>
      <c r="J356" s="2"/>
      <c r="L356" s="6"/>
      <c r="Q356" s="7"/>
      <c r="R356" s="1"/>
    </row>
    <row r="357" spans="1:18" ht="12.75" customHeight="1">
      <c r="A357" s="24" t="s">
        <v>774</v>
      </c>
      <c r="B357" s="67" t="s">
        <v>775</v>
      </c>
      <c r="C357" s="19">
        <v>0.19</v>
      </c>
      <c r="D357" s="19">
        <v>25</v>
      </c>
      <c r="E357" s="19">
        <v>5</v>
      </c>
      <c r="F357" s="72">
        <v>367.463908704256</v>
      </c>
      <c r="G357" s="25"/>
      <c r="H357" s="1">
        <f t="shared" si="20"/>
        <v>0</v>
      </c>
      <c r="I357" s="1">
        <f t="shared" si="19"/>
        <v>0</v>
      </c>
      <c r="J357" s="2"/>
      <c r="L357" s="6"/>
      <c r="Q357" s="7"/>
      <c r="R357" s="1"/>
    </row>
    <row r="358" spans="1:18" ht="12.75" customHeight="1">
      <c r="A358" s="24" t="s">
        <v>776</v>
      </c>
      <c r="B358" s="67" t="s">
        <v>777</v>
      </c>
      <c r="C358" s="19">
        <v>0.01</v>
      </c>
      <c r="D358" s="19">
        <v>500</v>
      </c>
      <c r="E358" s="19">
        <v>20</v>
      </c>
      <c r="F358" s="72">
        <v>21.112918794240002</v>
      </c>
      <c r="G358" s="25"/>
      <c r="H358" s="1">
        <f t="shared" si="20"/>
        <v>0</v>
      </c>
      <c r="I358" s="1">
        <f t="shared" si="19"/>
        <v>0</v>
      </c>
      <c r="J358" s="2"/>
      <c r="L358" s="6"/>
      <c r="Q358" s="7"/>
      <c r="R358" s="1"/>
    </row>
    <row r="359" spans="1:18" ht="12.75" customHeight="1">
      <c r="A359" s="24" t="s">
        <v>778</v>
      </c>
      <c r="B359" s="67" t="s">
        <v>779</v>
      </c>
      <c r="C359" s="19">
        <v>0.02</v>
      </c>
      <c r="D359" s="19">
        <v>260</v>
      </c>
      <c r="E359" s="19">
        <v>20</v>
      </c>
      <c r="F359" s="72">
        <v>37.2768334848</v>
      </c>
      <c r="G359" s="25"/>
      <c r="H359" s="1">
        <f t="shared" si="20"/>
        <v>0</v>
      </c>
      <c r="I359" s="1">
        <f t="shared" si="19"/>
        <v>0</v>
      </c>
      <c r="J359" s="2"/>
      <c r="L359" s="6"/>
      <c r="Q359" s="7"/>
      <c r="R359" s="1"/>
    </row>
    <row r="360" spans="1:18" ht="12.75" customHeight="1">
      <c r="A360" s="24" t="s">
        <v>780</v>
      </c>
      <c r="B360" s="67" t="s">
        <v>781</v>
      </c>
      <c r="C360" s="19">
        <v>0.01</v>
      </c>
      <c r="D360" s="19">
        <v>500</v>
      </c>
      <c r="E360" s="19">
        <v>20</v>
      </c>
      <c r="F360" s="72">
        <v>11.894602137600003</v>
      </c>
      <c r="G360" s="25"/>
      <c r="H360" s="1">
        <f t="shared" si="20"/>
        <v>0</v>
      </c>
      <c r="I360" s="1">
        <f t="shared" si="19"/>
        <v>0</v>
      </c>
      <c r="J360" s="2"/>
      <c r="L360" s="6"/>
      <c r="Q360" s="7"/>
      <c r="R360" s="1"/>
    </row>
    <row r="361" spans="1:18" ht="12.75" customHeight="1">
      <c r="A361" s="24" t="s">
        <v>782</v>
      </c>
      <c r="B361" s="67" t="s">
        <v>783</v>
      </c>
      <c r="C361" s="19">
        <v>0.03</v>
      </c>
      <c r="D361" s="19">
        <v>260</v>
      </c>
      <c r="E361" s="19">
        <v>20</v>
      </c>
      <c r="F361" s="72">
        <v>28.84441018368001</v>
      </c>
      <c r="G361" s="25"/>
      <c r="H361" s="1">
        <f t="shared" si="20"/>
        <v>0</v>
      </c>
      <c r="I361" s="1">
        <f t="shared" si="19"/>
        <v>0</v>
      </c>
      <c r="J361" s="2"/>
      <c r="L361" s="6"/>
      <c r="Q361" s="7"/>
      <c r="R361" s="1"/>
    </row>
    <row r="362" spans="1:18" ht="12.75" customHeight="1">
      <c r="A362" s="24" t="s">
        <v>784</v>
      </c>
      <c r="B362" s="67" t="s">
        <v>785</v>
      </c>
      <c r="C362" s="19">
        <v>0.05</v>
      </c>
      <c r="D362" s="19">
        <v>100</v>
      </c>
      <c r="E362" s="19">
        <v>10</v>
      </c>
      <c r="F362" s="72">
        <v>130.84062351360004</v>
      </c>
      <c r="G362" s="25"/>
      <c r="H362" s="1">
        <f t="shared" si="20"/>
        <v>0</v>
      </c>
      <c r="I362" s="1">
        <f t="shared" si="19"/>
        <v>0</v>
      </c>
      <c r="J362" s="2"/>
      <c r="L362" s="6"/>
      <c r="Q362" s="7"/>
      <c r="R362" s="1"/>
    </row>
    <row r="363" spans="1:18" ht="12.75" customHeight="1">
      <c r="A363" s="24" t="s">
        <v>786</v>
      </c>
      <c r="B363" s="67" t="s">
        <v>787</v>
      </c>
      <c r="C363" s="19">
        <v>0.09</v>
      </c>
      <c r="D363" s="19">
        <v>50</v>
      </c>
      <c r="E363" s="19">
        <v>10</v>
      </c>
      <c r="F363" s="72">
        <v>196.85566537728002</v>
      </c>
      <c r="G363" s="25"/>
      <c r="H363" s="1">
        <f t="shared" si="20"/>
        <v>0</v>
      </c>
      <c r="I363" s="1">
        <f t="shared" si="19"/>
        <v>0</v>
      </c>
      <c r="J363" s="2"/>
      <c r="L363" s="6"/>
      <c r="Q363" s="7"/>
      <c r="R363" s="1"/>
    </row>
    <row r="364" spans="1:18" ht="12.75" customHeight="1">
      <c r="A364" s="24" t="s">
        <v>788</v>
      </c>
      <c r="B364" s="67" t="s">
        <v>789</v>
      </c>
      <c r="C364" s="19">
        <v>0.14</v>
      </c>
      <c r="D364" s="19">
        <v>25</v>
      </c>
      <c r="E364" s="19">
        <v>5</v>
      </c>
      <c r="F364" s="72">
        <v>257.9641838592001</v>
      </c>
      <c r="G364" s="25"/>
      <c r="H364" s="1">
        <f t="shared" si="20"/>
        <v>0</v>
      </c>
      <c r="I364" s="1">
        <f t="shared" si="19"/>
        <v>0</v>
      </c>
      <c r="J364" s="2"/>
      <c r="L364" s="6"/>
      <c r="Q364" s="7"/>
      <c r="R364" s="1"/>
    </row>
    <row r="365" spans="1:18" ht="12.75" customHeight="1">
      <c r="A365" s="24" t="s">
        <v>790</v>
      </c>
      <c r="B365" s="67" t="s">
        <v>791</v>
      </c>
      <c r="C365" s="19">
        <v>0.31</v>
      </c>
      <c r="D365" s="19">
        <v>25</v>
      </c>
      <c r="E365" s="19">
        <v>5</v>
      </c>
      <c r="F365" s="72">
        <v>428.80040706048004</v>
      </c>
      <c r="G365" s="25"/>
      <c r="H365" s="1">
        <f t="shared" si="20"/>
        <v>0</v>
      </c>
      <c r="I365" s="1">
        <f t="shared" si="19"/>
        <v>0</v>
      </c>
      <c r="J365" s="2"/>
      <c r="L365" s="6"/>
      <c r="Q365" s="7"/>
      <c r="R365" s="1"/>
    </row>
    <row r="366" spans="1:18" ht="12.75" customHeight="1">
      <c r="A366" s="24" t="s">
        <v>792</v>
      </c>
      <c r="B366" s="67" t="s">
        <v>793</v>
      </c>
      <c r="C366" s="19">
        <v>0.02</v>
      </c>
      <c r="D366" s="19">
        <v>260</v>
      </c>
      <c r="E366" s="19">
        <v>20</v>
      </c>
      <c r="F366" s="72">
        <v>35.511228480000014</v>
      </c>
      <c r="G366" s="25"/>
      <c r="H366" s="1">
        <f t="shared" si="20"/>
        <v>0</v>
      </c>
      <c r="I366" s="1">
        <f t="shared" si="19"/>
        <v>0</v>
      </c>
      <c r="J366" s="2"/>
      <c r="L366" s="6"/>
      <c r="Q366" s="7"/>
      <c r="R366" s="1"/>
    </row>
    <row r="367" spans="1:18" ht="12.75" customHeight="1">
      <c r="A367" s="24" t="s">
        <v>794</v>
      </c>
      <c r="B367" s="67" t="s">
        <v>795</v>
      </c>
      <c r="C367" s="19">
        <v>0.03</v>
      </c>
      <c r="D367" s="19">
        <v>20</v>
      </c>
      <c r="E367" s="19">
        <v>20</v>
      </c>
      <c r="F367" s="72">
        <v>35.789742713088</v>
      </c>
      <c r="G367" s="25"/>
      <c r="H367" s="1">
        <f t="shared" si="20"/>
        <v>0</v>
      </c>
      <c r="I367" s="1">
        <f t="shared" si="19"/>
        <v>0</v>
      </c>
      <c r="J367" s="2"/>
      <c r="L367" s="6"/>
      <c r="Q367" s="7"/>
      <c r="R367" s="1"/>
    </row>
    <row r="368" spans="1:18" ht="12.75" customHeight="1">
      <c r="A368" s="24" t="s">
        <v>796</v>
      </c>
      <c r="B368" s="67" t="s">
        <v>797</v>
      </c>
      <c r="C368" s="19">
        <v>0.03</v>
      </c>
      <c r="D368" s="19">
        <v>260</v>
      </c>
      <c r="E368" s="19">
        <v>20</v>
      </c>
      <c r="F368" s="72">
        <v>34.847467200000004</v>
      </c>
      <c r="G368" s="25"/>
      <c r="H368" s="1">
        <f t="shared" si="20"/>
        <v>0</v>
      </c>
      <c r="I368" s="1">
        <f t="shared" si="19"/>
        <v>0</v>
      </c>
      <c r="J368" s="2"/>
      <c r="L368" s="6"/>
      <c r="Q368" s="7"/>
      <c r="R368" s="1"/>
    </row>
    <row r="369" spans="1:18" ht="12.75" customHeight="1">
      <c r="A369" s="24" t="s">
        <v>798</v>
      </c>
      <c r="B369" s="67" t="s">
        <v>799</v>
      </c>
      <c r="C369" s="19">
        <v>0.05</v>
      </c>
      <c r="D369" s="19">
        <v>25</v>
      </c>
      <c r="E369" s="19">
        <v>5</v>
      </c>
      <c r="F369" s="72">
        <v>240.44545274480643</v>
      </c>
      <c r="G369" s="25"/>
      <c r="H369" s="1">
        <f t="shared" si="20"/>
        <v>0</v>
      </c>
      <c r="I369" s="1">
        <f t="shared" si="19"/>
        <v>0</v>
      </c>
      <c r="J369" s="2"/>
      <c r="L369" s="6"/>
      <c r="Q369" s="7"/>
      <c r="R369" s="1"/>
    </row>
    <row r="370" spans="1:18" ht="12.75" customHeight="1">
      <c r="A370" s="24" t="s">
        <v>800</v>
      </c>
      <c r="B370" s="67" t="s">
        <v>801</v>
      </c>
      <c r="C370" s="19">
        <v>0.05</v>
      </c>
      <c r="D370" s="19">
        <v>25</v>
      </c>
      <c r="E370" s="19">
        <v>5</v>
      </c>
      <c r="F370" s="72">
        <v>240.42283972551937</v>
      </c>
      <c r="G370" s="25"/>
      <c r="H370" s="1">
        <f t="shared" si="20"/>
        <v>0</v>
      </c>
      <c r="I370" s="1">
        <f t="shared" si="19"/>
        <v>0</v>
      </c>
      <c r="J370" s="2"/>
      <c r="L370" s="6"/>
      <c r="Q370" s="7"/>
      <c r="R370" s="1"/>
    </row>
    <row r="371" spans="1:18" ht="12.75" customHeight="1">
      <c r="A371" s="24" t="s">
        <v>802</v>
      </c>
      <c r="B371" s="67" t="s">
        <v>803</v>
      </c>
      <c r="C371" s="19">
        <v>0.07</v>
      </c>
      <c r="D371" s="19">
        <v>25</v>
      </c>
      <c r="E371" s="19">
        <v>5</v>
      </c>
      <c r="F371" s="72">
        <v>323.16147182592005</v>
      </c>
      <c r="G371" s="25"/>
      <c r="H371" s="1">
        <f t="shared" si="20"/>
        <v>0</v>
      </c>
      <c r="I371" s="1">
        <f t="shared" si="19"/>
        <v>0</v>
      </c>
      <c r="J371" s="2"/>
      <c r="L371" s="6"/>
      <c r="Q371" s="7"/>
      <c r="R371" s="1"/>
    </row>
    <row r="372" spans="1:18" ht="12.75" customHeight="1">
      <c r="A372" s="24" t="s">
        <v>804</v>
      </c>
      <c r="B372" s="67" t="s">
        <v>805</v>
      </c>
      <c r="C372" s="19">
        <v>0.08</v>
      </c>
      <c r="D372" s="19">
        <v>25</v>
      </c>
      <c r="E372" s="19">
        <v>5</v>
      </c>
      <c r="F372" s="72">
        <v>336.17769777446404</v>
      </c>
      <c r="G372" s="25"/>
      <c r="H372" s="1">
        <f t="shared" si="20"/>
        <v>0</v>
      </c>
      <c r="I372" s="1">
        <f t="shared" si="19"/>
        <v>0</v>
      </c>
      <c r="J372" s="2"/>
      <c r="L372" s="6"/>
      <c r="Q372" s="7"/>
      <c r="R372" s="1"/>
    </row>
    <row r="373" spans="1:18" ht="12.75" customHeight="1">
      <c r="A373" s="24" t="s">
        <v>806</v>
      </c>
      <c r="B373" s="67" t="s">
        <v>807</v>
      </c>
      <c r="C373" s="19">
        <v>0.08</v>
      </c>
      <c r="D373" s="19">
        <v>25</v>
      </c>
      <c r="E373" s="19">
        <v>5</v>
      </c>
      <c r="F373" s="72">
        <v>335.1304152268801</v>
      </c>
      <c r="G373" s="25"/>
      <c r="H373" s="1">
        <f t="shared" si="20"/>
        <v>0</v>
      </c>
      <c r="I373" s="1">
        <f t="shared" si="19"/>
        <v>0</v>
      </c>
      <c r="J373" s="2"/>
      <c r="L373" s="6"/>
      <c r="Q373" s="7"/>
      <c r="R373" s="1"/>
    </row>
    <row r="374" spans="1:18" ht="12.75" customHeight="1">
      <c r="A374" s="24" t="s">
        <v>808</v>
      </c>
      <c r="B374" s="67" t="s">
        <v>809</v>
      </c>
      <c r="C374" s="19">
        <v>0.12</v>
      </c>
      <c r="D374" s="19">
        <v>25</v>
      </c>
      <c r="E374" s="19">
        <v>5</v>
      </c>
      <c r="F374" s="72">
        <v>444.5607548928001</v>
      </c>
      <c r="G374" s="25"/>
      <c r="H374" s="1">
        <f t="shared" si="20"/>
        <v>0</v>
      </c>
      <c r="I374" s="1">
        <f t="shared" si="19"/>
        <v>0</v>
      </c>
      <c r="J374" s="2"/>
      <c r="L374" s="6"/>
      <c r="Q374" s="7"/>
      <c r="R374" s="1"/>
    </row>
    <row r="375" spans="1:18" ht="12.75" customHeight="1">
      <c r="A375" s="24" t="s">
        <v>810</v>
      </c>
      <c r="B375" s="67" t="s">
        <v>811</v>
      </c>
      <c r="C375" s="19">
        <v>0.13</v>
      </c>
      <c r="D375" s="19">
        <v>25</v>
      </c>
      <c r="E375" s="19">
        <v>5</v>
      </c>
      <c r="F375" s="72">
        <v>386.27720441856013</v>
      </c>
      <c r="G375" s="25"/>
      <c r="H375" s="1">
        <f t="shared" si="20"/>
        <v>0</v>
      </c>
      <c r="I375" s="1">
        <f t="shared" si="19"/>
        <v>0</v>
      </c>
      <c r="J375" s="2"/>
      <c r="L375" s="6"/>
      <c r="Q375" s="7"/>
      <c r="R375" s="1"/>
    </row>
    <row r="376" spans="1:18" ht="12.75" customHeight="1">
      <c r="A376" s="24" t="s">
        <v>812</v>
      </c>
      <c r="B376" s="67" t="s">
        <v>813</v>
      </c>
      <c r="C376" s="19">
        <v>0.13</v>
      </c>
      <c r="D376" s="19">
        <v>25</v>
      </c>
      <c r="E376" s="19">
        <v>5</v>
      </c>
      <c r="F376" s="72">
        <v>276.69818222592</v>
      </c>
      <c r="G376" s="25"/>
      <c r="H376" s="1">
        <f t="shared" si="20"/>
        <v>0</v>
      </c>
      <c r="I376" s="1">
        <f t="shared" si="19"/>
        <v>0</v>
      </c>
      <c r="J376" s="2"/>
      <c r="L376" s="6"/>
      <c r="Q376" s="7"/>
      <c r="R376" s="1"/>
    </row>
    <row r="377" spans="1:18" ht="12.75" customHeight="1">
      <c r="A377" s="24" t="s">
        <v>814</v>
      </c>
      <c r="B377" s="67" t="s">
        <v>815</v>
      </c>
      <c r="C377" s="19">
        <v>0.13</v>
      </c>
      <c r="D377" s="19">
        <v>25</v>
      </c>
      <c r="E377" s="19">
        <v>5</v>
      </c>
      <c r="F377" s="72">
        <v>452.57352934809614</v>
      </c>
      <c r="G377" s="25"/>
      <c r="H377" s="1">
        <f t="shared" si="20"/>
        <v>0</v>
      </c>
      <c r="I377" s="1">
        <f t="shared" si="19"/>
        <v>0</v>
      </c>
      <c r="J377" s="2"/>
      <c r="L377" s="6"/>
      <c r="Q377" s="7"/>
      <c r="R377" s="1"/>
    </row>
    <row r="378" spans="1:18" ht="12.75" customHeight="1">
      <c r="A378" s="24" t="s">
        <v>816</v>
      </c>
      <c r="B378" s="67" t="s">
        <v>817</v>
      </c>
      <c r="C378" s="19">
        <v>0.26</v>
      </c>
      <c r="D378" s="19">
        <v>25</v>
      </c>
      <c r="E378" s="19">
        <v>5</v>
      </c>
      <c r="F378" s="72">
        <v>417.7979000832002</v>
      </c>
      <c r="G378" s="25"/>
      <c r="H378" s="1">
        <f t="shared" si="20"/>
        <v>0</v>
      </c>
      <c r="I378" s="1">
        <f t="shared" si="19"/>
        <v>0</v>
      </c>
      <c r="J378" s="2"/>
      <c r="L378" s="6"/>
      <c r="Q378" s="7"/>
      <c r="R378" s="1"/>
    </row>
    <row r="379" spans="1:18" ht="12.75" customHeight="1">
      <c r="A379" s="24" t="s">
        <v>818</v>
      </c>
      <c r="B379" s="67" t="s">
        <v>819</v>
      </c>
      <c r="C379" s="19">
        <v>0.27</v>
      </c>
      <c r="D379" s="19">
        <v>25</v>
      </c>
      <c r="E379" s="19">
        <v>5</v>
      </c>
      <c r="F379" s="72">
        <v>713.03777955072</v>
      </c>
      <c r="G379" s="25"/>
      <c r="H379" s="1">
        <f t="shared" si="20"/>
        <v>0</v>
      </c>
      <c r="I379" s="1">
        <f t="shared" si="19"/>
        <v>0</v>
      </c>
      <c r="J379" s="2"/>
      <c r="L379" s="6"/>
      <c r="Q379" s="7"/>
      <c r="R379" s="1"/>
    </row>
    <row r="380" spans="1:18" ht="12.75" customHeight="1">
      <c r="A380" s="24" t="s">
        <v>820</v>
      </c>
      <c r="B380" s="67" t="s">
        <v>821</v>
      </c>
      <c r="C380" s="19">
        <v>0.3</v>
      </c>
      <c r="D380" s="19">
        <v>25</v>
      </c>
      <c r="E380" s="19">
        <v>5</v>
      </c>
      <c r="F380" s="72">
        <v>580.2534733632002</v>
      </c>
      <c r="G380" s="25"/>
      <c r="H380" s="1">
        <f t="shared" si="20"/>
        <v>0</v>
      </c>
      <c r="I380" s="1">
        <f t="shared" si="19"/>
        <v>0</v>
      </c>
      <c r="J380" s="2"/>
      <c r="L380" s="6"/>
      <c r="Q380" s="7"/>
      <c r="R380" s="1"/>
    </row>
    <row r="381" spans="1:18" ht="12.75" customHeight="1">
      <c r="A381" s="24" t="s">
        <v>822</v>
      </c>
      <c r="B381" s="67" t="s">
        <v>823</v>
      </c>
      <c r="C381" s="19">
        <v>0.01</v>
      </c>
      <c r="D381" s="19">
        <v>500</v>
      </c>
      <c r="E381" s="19">
        <v>10</v>
      </c>
      <c r="F381" s="72">
        <v>11.894602137600003</v>
      </c>
      <c r="G381" s="25"/>
      <c r="H381" s="1">
        <f t="shared" si="20"/>
        <v>0</v>
      </c>
      <c r="I381" s="1">
        <f t="shared" si="19"/>
        <v>0</v>
      </c>
      <c r="J381" s="2"/>
      <c r="L381" s="6"/>
      <c r="Q381" s="7"/>
      <c r="R381" s="1"/>
    </row>
    <row r="382" spans="1:18" ht="12.75" customHeight="1">
      <c r="A382" s="24" t="s">
        <v>824</v>
      </c>
      <c r="B382" s="67" t="s">
        <v>825</v>
      </c>
      <c r="C382" s="19">
        <v>0.01</v>
      </c>
      <c r="D382" s="19">
        <v>250</v>
      </c>
      <c r="E382" s="19">
        <v>10</v>
      </c>
      <c r="F382" s="72">
        <v>16.211280695500797</v>
      </c>
      <c r="G382" s="25"/>
      <c r="H382" s="1">
        <f t="shared" si="20"/>
        <v>0</v>
      </c>
      <c r="I382" s="1">
        <f aca="true" t="shared" si="21" ref="I382:I401">C382*G382</f>
        <v>0</v>
      </c>
      <c r="J382" s="2"/>
      <c r="L382" s="6"/>
      <c r="Q382" s="7"/>
      <c r="R382" s="1"/>
    </row>
    <row r="383" spans="1:18" ht="12.75" customHeight="1">
      <c r="A383" s="24" t="s">
        <v>826</v>
      </c>
      <c r="B383" s="67" t="s">
        <v>827</v>
      </c>
      <c r="C383" s="19">
        <v>0.02</v>
      </c>
      <c r="D383" s="19">
        <v>100</v>
      </c>
      <c r="E383" s="19">
        <v>10</v>
      </c>
      <c r="F383" s="72">
        <v>32.11542577152</v>
      </c>
      <c r="G383" s="25"/>
      <c r="H383" s="1">
        <f t="shared" si="20"/>
        <v>0</v>
      </c>
      <c r="I383" s="1">
        <f t="shared" si="21"/>
        <v>0</v>
      </c>
      <c r="J383" s="2"/>
      <c r="L383" s="6"/>
      <c r="Q383" s="7"/>
      <c r="R383" s="1"/>
    </row>
    <row r="384" spans="1:18" ht="12.75" customHeight="1">
      <c r="A384" s="24" t="s">
        <v>828</v>
      </c>
      <c r="B384" s="67" t="s">
        <v>829</v>
      </c>
      <c r="C384" s="19">
        <v>0.03</v>
      </c>
      <c r="D384" s="19">
        <v>100</v>
      </c>
      <c r="E384" s="19">
        <v>10</v>
      </c>
      <c r="F384" s="72">
        <v>41.418703872</v>
      </c>
      <c r="G384" s="25"/>
      <c r="H384" s="1">
        <f t="shared" si="20"/>
        <v>0</v>
      </c>
      <c r="I384" s="1">
        <f t="shared" si="21"/>
        <v>0</v>
      </c>
      <c r="J384" s="2"/>
      <c r="L384" s="6"/>
      <c r="Q384" s="7"/>
      <c r="R384" s="1"/>
    </row>
    <row r="385" spans="1:18" ht="12.75" customHeight="1">
      <c r="A385" s="24" t="s">
        <v>830</v>
      </c>
      <c r="B385" s="67" t="s">
        <v>831</v>
      </c>
      <c r="C385" s="19">
        <v>0.05</v>
      </c>
      <c r="D385" s="19">
        <v>50</v>
      </c>
      <c r="E385" s="19">
        <v>10</v>
      </c>
      <c r="F385" s="72">
        <v>69.66838394880001</v>
      </c>
      <c r="G385" s="25"/>
      <c r="H385" s="1">
        <f t="shared" si="20"/>
        <v>0</v>
      </c>
      <c r="I385" s="1">
        <f t="shared" si="21"/>
        <v>0</v>
      </c>
      <c r="J385" s="2"/>
      <c r="L385" s="6"/>
      <c r="Q385" s="7"/>
      <c r="R385" s="1"/>
    </row>
    <row r="386" spans="1:18" ht="12.75" customHeight="1">
      <c r="A386" s="24" t="s">
        <v>832</v>
      </c>
      <c r="B386" s="67" t="s">
        <v>833</v>
      </c>
      <c r="C386" s="19">
        <v>0.1</v>
      </c>
      <c r="D386" s="19">
        <v>25</v>
      </c>
      <c r="E386" s="19">
        <v>5</v>
      </c>
      <c r="F386" s="72">
        <v>139.7615751168</v>
      </c>
      <c r="G386" s="25"/>
      <c r="H386" s="1">
        <f t="shared" si="20"/>
        <v>0</v>
      </c>
      <c r="I386" s="1">
        <f t="shared" si="21"/>
        <v>0</v>
      </c>
      <c r="J386" s="2"/>
      <c r="L386" s="6"/>
      <c r="Q386" s="7"/>
      <c r="R386" s="1"/>
    </row>
    <row r="387" spans="1:18" ht="12.75" customHeight="1">
      <c r="A387" s="24" t="s">
        <v>834</v>
      </c>
      <c r="B387" s="67" t="s">
        <v>835</v>
      </c>
      <c r="C387" s="19">
        <v>0.01</v>
      </c>
      <c r="D387" s="19">
        <v>500</v>
      </c>
      <c r="E387" s="19">
        <v>10</v>
      </c>
      <c r="F387" s="72">
        <v>11.894602137600003</v>
      </c>
      <c r="G387" s="25"/>
      <c r="H387" s="1">
        <f t="shared" si="20"/>
        <v>0</v>
      </c>
      <c r="I387" s="1">
        <f t="shared" si="21"/>
        <v>0</v>
      </c>
      <c r="J387" s="2"/>
      <c r="L387" s="6"/>
      <c r="Q387" s="7"/>
      <c r="R387" s="1"/>
    </row>
    <row r="388" spans="1:18" ht="12.75" customHeight="1">
      <c r="A388" s="24" t="s">
        <v>836</v>
      </c>
      <c r="B388" s="67" t="s">
        <v>837</v>
      </c>
      <c r="C388" s="19">
        <v>0.02</v>
      </c>
      <c r="D388" s="19">
        <v>100</v>
      </c>
      <c r="E388" s="19">
        <v>10</v>
      </c>
      <c r="F388" s="72">
        <v>33.30488598528001</v>
      </c>
      <c r="G388" s="25"/>
      <c r="H388" s="1">
        <f t="shared" si="20"/>
        <v>0</v>
      </c>
      <c r="I388" s="1">
        <f t="shared" si="21"/>
        <v>0</v>
      </c>
      <c r="J388" s="2"/>
      <c r="L388" s="6"/>
      <c r="Q388" s="7"/>
      <c r="R388" s="1"/>
    </row>
    <row r="389" spans="1:18" ht="12.75" customHeight="1">
      <c r="A389" s="24" t="s">
        <v>838</v>
      </c>
      <c r="B389" s="67" t="s">
        <v>839</v>
      </c>
      <c r="C389" s="19">
        <v>0.02</v>
      </c>
      <c r="D389" s="19">
        <v>100</v>
      </c>
      <c r="E389" s="19">
        <v>10</v>
      </c>
      <c r="F389" s="72">
        <v>33.30488598528001</v>
      </c>
      <c r="G389" s="25"/>
      <c r="H389" s="1">
        <f t="shared" si="20"/>
        <v>0</v>
      </c>
      <c r="I389" s="1">
        <f t="shared" si="21"/>
        <v>0</v>
      </c>
      <c r="J389" s="2"/>
      <c r="R389" s="1"/>
    </row>
    <row r="390" spans="1:18" ht="12.75" customHeight="1">
      <c r="A390" s="24" t="s">
        <v>840</v>
      </c>
      <c r="B390" s="67" t="s">
        <v>841</v>
      </c>
      <c r="C390" s="19">
        <v>0.02</v>
      </c>
      <c r="D390" s="19">
        <v>100</v>
      </c>
      <c r="E390" s="19">
        <v>10</v>
      </c>
      <c r="F390" s="72">
        <v>45.49685317632001</v>
      </c>
      <c r="G390" s="25"/>
      <c r="H390" s="1">
        <f t="shared" si="20"/>
        <v>0</v>
      </c>
      <c r="I390" s="1">
        <f t="shared" si="21"/>
        <v>0</v>
      </c>
      <c r="J390" s="2"/>
      <c r="R390" s="1"/>
    </row>
    <row r="391" spans="1:18" ht="12.75" customHeight="1">
      <c r="A391" s="24" t="s">
        <v>842</v>
      </c>
      <c r="B391" s="67" t="s">
        <v>843</v>
      </c>
      <c r="C391" s="19">
        <v>0.03</v>
      </c>
      <c r="D391" s="19">
        <v>100</v>
      </c>
      <c r="E391" s="19">
        <v>10</v>
      </c>
      <c r="F391" s="72">
        <v>45.49685317632001</v>
      </c>
      <c r="G391" s="25"/>
      <c r="H391" s="1">
        <f t="shared" si="20"/>
        <v>0</v>
      </c>
      <c r="I391" s="1">
        <f t="shared" si="21"/>
        <v>0</v>
      </c>
      <c r="J391" s="2"/>
      <c r="R391" s="1"/>
    </row>
    <row r="392" spans="1:18" ht="12.75" customHeight="1">
      <c r="A392" s="24" t="s">
        <v>844</v>
      </c>
      <c r="B392" s="67" t="s">
        <v>845</v>
      </c>
      <c r="C392" s="19">
        <v>0.02</v>
      </c>
      <c r="D392" s="19">
        <v>100</v>
      </c>
      <c r="E392" s="19">
        <v>10</v>
      </c>
      <c r="F392" s="72">
        <v>45.49685317632001</v>
      </c>
      <c r="G392" s="25"/>
      <c r="H392" s="1">
        <f t="shared" si="20"/>
        <v>0</v>
      </c>
      <c r="I392" s="1">
        <f t="shared" si="21"/>
        <v>0</v>
      </c>
      <c r="J392" s="2"/>
      <c r="R392" s="1"/>
    </row>
    <row r="393" spans="1:18" ht="12.75" customHeight="1">
      <c r="A393" s="24" t="s">
        <v>846</v>
      </c>
      <c r="B393" s="67" t="s">
        <v>847</v>
      </c>
      <c r="C393" s="19">
        <v>0.04</v>
      </c>
      <c r="D393" s="19">
        <v>100</v>
      </c>
      <c r="E393" s="19">
        <v>10</v>
      </c>
      <c r="F393" s="72">
        <v>59.02696310784001</v>
      </c>
      <c r="G393" s="25"/>
      <c r="H393" s="1">
        <f t="shared" si="20"/>
        <v>0</v>
      </c>
      <c r="I393" s="1">
        <f t="shared" si="21"/>
        <v>0</v>
      </c>
      <c r="J393" s="2"/>
      <c r="R393" s="1"/>
    </row>
    <row r="394" spans="1:18" ht="12.75" customHeight="1">
      <c r="A394" s="24" t="s">
        <v>848</v>
      </c>
      <c r="B394" s="67" t="s">
        <v>849</v>
      </c>
      <c r="C394" s="19">
        <v>0.04</v>
      </c>
      <c r="D394" s="19">
        <v>100</v>
      </c>
      <c r="E394" s="19">
        <v>10</v>
      </c>
      <c r="F394" s="72">
        <v>59.02696310784001</v>
      </c>
      <c r="G394" s="25"/>
      <c r="H394" s="1">
        <f t="shared" si="20"/>
        <v>0</v>
      </c>
      <c r="I394" s="1">
        <f t="shared" si="21"/>
        <v>0</v>
      </c>
      <c r="J394" s="2"/>
      <c r="R394" s="1"/>
    </row>
    <row r="395" spans="1:18" ht="12.75" customHeight="1">
      <c r="A395" s="24" t="s">
        <v>850</v>
      </c>
      <c r="B395" s="67" t="s">
        <v>851</v>
      </c>
      <c r="C395" s="19">
        <v>0.04</v>
      </c>
      <c r="D395" s="19">
        <v>100</v>
      </c>
      <c r="E395" s="19">
        <v>10</v>
      </c>
      <c r="F395" s="72">
        <v>59.02696310784001</v>
      </c>
      <c r="G395" s="25"/>
      <c r="H395" s="1">
        <f t="shared" si="20"/>
        <v>0</v>
      </c>
      <c r="I395" s="1">
        <f t="shared" si="21"/>
        <v>0</v>
      </c>
      <c r="J395" s="2"/>
      <c r="R395" s="1"/>
    </row>
    <row r="396" spans="1:18" ht="12.75" customHeight="1">
      <c r="A396" s="24" t="s">
        <v>852</v>
      </c>
      <c r="B396" s="67" t="s">
        <v>853</v>
      </c>
      <c r="C396" s="19">
        <v>0.03</v>
      </c>
      <c r="D396" s="19">
        <v>100</v>
      </c>
      <c r="E396" s="19">
        <v>10</v>
      </c>
      <c r="F396" s="72">
        <v>59.02696310784001</v>
      </c>
      <c r="G396" s="25"/>
      <c r="H396" s="1">
        <f t="shared" si="20"/>
        <v>0</v>
      </c>
      <c r="I396" s="1">
        <f t="shared" si="21"/>
        <v>0</v>
      </c>
      <c r="J396" s="2"/>
      <c r="R396" s="1"/>
    </row>
    <row r="397" spans="1:18" ht="12.75" customHeight="1">
      <c r="A397" s="24" t="s">
        <v>854</v>
      </c>
      <c r="B397" s="67" t="s">
        <v>855</v>
      </c>
      <c r="C397" s="19">
        <v>0.08</v>
      </c>
      <c r="D397" s="19">
        <v>50</v>
      </c>
      <c r="E397" s="19">
        <v>10</v>
      </c>
      <c r="F397" s="72">
        <v>141.09971785728004</v>
      </c>
      <c r="G397" s="25"/>
      <c r="H397" s="1">
        <f t="shared" si="20"/>
        <v>0</v>
      </c>
      <c r="I397" s="1">
        <f t="shared" si="21"/>
        <v>0</v>
      </c>
      <c r="J397" s="2"/>
      <c r="R397" s="1"/>
    </row>
    <row r="398" spans="1:18" ht="12.75" customHeight="1">
      <c r="A398" s="24" t="s">
        <v>856</v>
      </c>
      <c r="B398" s="67" t="s">
        <v>857</v>
      </c>
      <c r="C398" s="19">
        <v>0.08</v>
      </c>
      <c r="D398" s="19">
        <v>50</v>
      </c>
      <c r="E398" s="19">
        <v>10</v>
      </c>
      <c r="F398" s="72">
        <v>141.09971785728004</v>
      </c>
      <c r="G398" s="25"/>
      <c r="H398" s="1">
        <f t="shared" si="20"/>
        <v>0</v>
      </c>
      <c r="I398" s="1">
        <f t="shared" si="21"/>
        <v>0</v>
      </c>
      <c r="J398" s="2"/>
      <c r="R398" s="1"/>
    </row>
    <row r="399" spans="1:18" ht="12.75" customHeight="1">
      <c r="A399" s="24" t="s">
        <v>858</v>
      </c>
      <c r="B399" s="67" t="s">
        <v>859</v>
      </c>
      <c r="C399" s="19">
        <v>0.08</v>
      </c>
      <c r="D399" s="19">
        <v>100</v>
      </c>
      <c r="E399" s="19">
        <v>10</v>
      </c>
      <c r="F399" s="72">
        <v>141.09971785728004</v>
      </c>
      <c r="G399" s="25"/>
      <c r="H399" s="1">
        <f t="shared" si="20"/>
        <v>0</v>
      </c>
      <c r="I399" s="1">
        <f t="shared" si="21"/>
        <v>0</v>
      </c>
      <c r="J399" s="2"/>
      <c r="R399" s="1"/>
    </row>
    <row r="400" spans="1:18" ht="12.75" customHeight="1">
      <c r="A400" s="24" t="s">
        <v>860</v>
      </c>
      <c r="B400" s="67" t="s">
        <v>861</v>
      </c>
      <c r="C400" s="19">
        <v>0.09</v>
      </c>
      <c r="D400" s="19">
        <v>50</v>
      </c>
      <c r="E400" s="19">
        <v>10</v>
      </c>
      <c r="F400" s="72">
        <v>141.09971785728004</v>
      </c>
      <c r="G400" s="25"/>
      <c r="H400" s="1">
        <f t="shared" si="20"/>
        <v>0</v>
      </c>
      <c r="I400" s="1">
        <f t="shared" si="21"/>
        <v>0</v>
      </c>
      <c r="J400" s="2"/>
      <c r="R400" s="1"/>
    </row>
    <row r="401" spans="1:18" ht="12.75" customHeight="1" thickBot="1">
      <c r="A401" s="26" t="s">
        <v>862</v>
      </c>
      <c r="B401" s="69" t="s">
        <v>863</v>
      </c>
      <c r="C401" s="28">
        <v>0.07</v>
      </c>
      <c r="D401" s="28">
        <v>50</v>
      </c>
      <c r="E401" s="28">
        <v>10</v>
      </c>
      <c r="F401" s="78">
        <v>141.09971785728004</v>
      </c>
      <c r="G401" s="29"/>
      <c r="H401" s="1">
        <f t="shared" si="20"/>
        <v>0</v>
      </c>
      <c r="I401" s="1">
        <f t="shared" si="21"/>
        <v>0</v>
      </c>
      <c r="J401" s="2"/>
      <c r="R401" s="1"/>
    </row>
    <row r="402" spans="1:18" ht="12.75" customHeight="1" thickBot="1">
      <c r="A402" s="31"/>
      <c r="B402" s="32" t="s">
        <v>864</v>
      </c>
      <c r="C402" s="33"/>
      <c r="D402" s="94"/>
      <c r="E402" s="94"/>
      <c r="F402" s="59"/>
      <c r="G402" s="34"/>
      <c r="J402" s="2"/>
      <c r="R402" s="1"/>
    </row>
    <row r="403" spans="1:18" ht="12.75" customHeight="1">
      <c r="A403" s="20" t="s">
        <v>865</v>
      </c>
      <c r="B403" s="68" t="s">
        <v>866</v>
      </c>
      <c r="C403" s="22">
        <v>0.04</v>
      </c>
      <c r="D403" s="22">
        <v>10</v>
      </c>
      <c r="E403" s="22">
        <v>10</v>
      </c>
      <c r="F403" s="77">
        <v>192.90856151424006</v>
      </c>
      <c r="G403" s="23"/>
      <c r="H403" s="1">
        <f t="shared" si="20"/>
        <v>0</v>
      </c>
      <c r="I403" s="1">
        <f aca="true" t="shared" si="22" ref="I403:I421">C403*G403</f>
        <v>0</v>
      </c>
      <c r="J403" s="2"/>
      <c r="R403" s="1"/>
    </row>
    <row r="404" spans="1:18" ht="12.75" customHeight="1">
      <c r="A404" s="24" t="s">
        <v>867</v>
      </c>
      <c r="B404" s="67" t="s">
        <v>868</v>
      </c>
      <c r="C404" s="19">
        <v>0</v>
      </c>
      <c r="D404" s="19" t="s">
        <v>85</v>
      </c>
      <c r="E404" s="19" t="s">
        <v>85</v>
      </c>
      <c r="F404" s="47"/>
      <c r="G404" s="25"/>
      <c r="H404" s="1">
        <f t="shared" si="20"/>
        <v>0</v>
      </c>
      <c r="I404" s="1">
        <f t="shared" si="22"/>
        <v>0</v>
      </c>
      <c r="J404" s="2"/>
      <c r="R404" s="1"/>
    </row>
    <row r="405" spans="1:18" ht="12.75" customHeight="1">
      <c r="A405" s="24" t="s">
        <v>869</v>
      </c>
      <c r="B405" s="67" t="s">
        <v>870</v>
      </c>
      <c r="C405" s="19">
        <v>0</v>
      </c>
      <c r="D405" s="19" t="s">
        <v>85</v>
      </c>
      <c r="E405" s="19" t="s">
        <v>85</v>
      </c>
      <c r="F405" s="47"/>
      <c r="G405" s="25"/>
      <c r="H405" s="1">
        <f t="shared" si="20"/>
        <v>0</v>
      </c>
      <c r="I405" s="1">
        <f t="shared" si="22"/>
        <v>0</v>
      </c>
      <c r="J405" s="2"/>
      <c r="R405" s="1"/>
    </row>
    <row r="406" spans="1:18" ht="12.75" customHeight="1">
      <c r="A406" s="24" t="s">
        <v>871</v>
      </c>
      <c r="B406" s="67" t="s">
        <v>872</v>
      </c>
      <c r="C406" s="19">
        <v>0</v>
      </c>
      <c r="D406" s="19" t="s">
        <v>85</v>
      </c>
      <c r="E406" s="19" t="s">
        <v>85</v>
      </c>
      <c r="F406" s="47"/>
      <c r="G406" s="25"/>
      <c r="H406" s="1">
        <f t="shared" si="20"/>
        <v>0</v>
      </c>
      <c r="I406" s="1">
        <f t="shared" si="22"/>
        <v>0</v>
      </c>
      <c r="J406" s="2"/>
      <c r="R406" s="1"/>
    </row>
    <row r="407" spans="1:18" ht="12.75" customHeight="1">
      <c r="A407" s="24" t="s">
        <v>873</v>
      </c>
      <c r="B407" s="67" t="s">
        <v>874</v>
      </c>
      <c r="C407" s="19">
        <v>0.09</v>
      </c>
      <c r="D407" s="19">
        <v>5</v>
      </c>
      <c r="E407" s="19">
        <v>5</v>
      </c>
      <c r="F407" s="72">
        <v>243.17425501824005</v>
      </c>
      <c r="G407" s="25"/>
      <c r="H407" s="1">
        <f t="shared" si="20"/>
        <v>0</v>
      </c>
      <c r="I407" s="1">
        <f t="shared" si="22"/>
        <v>0</v>
      </c>
      <c r="J407" s="2"/>
      <c r="R407" s="1"/>
    </row>
    <row r="408" spans="1:18" ht="12.75" customHeight="1">
      <c r="A408" s="24" t="s">
        <v>875</v>
      </c>
      <c r="B408" s="67" t="s">
        <v>876</v>
      </c>
      <c r="C408" s="19">
        <v>0.2</v>
      </c>
      <c r="D408" s="19">
        <v>5</v>
      </c>
      <c r="E408" s="19">
        <v>1</v>
      </c>
      <c r="F408" s="72">
        <v>379.581696</v>
      </c>
      <c r="G408" s="25"/>
      <c r="H408" s="1">
        <f t="shared" si="20"/>
        <v>0</v>
      </c>
      <c r="I408" s="1">
        <f t="shared" si="22"/>
        <v>0</v>
      </c>
      <c r="J408" s="2"/>
      <c r="R408" s="1"/>
    </row>
    <row r="409" spans="1:18" ht="12.75" customHeight="1">
      <c r="A409" s="24" t="s">
        <v>877</v>
      </c>
      <c r="B409" s="67" t="s">
        <v>878</v>
      </c>
      <c r="C409" s="19">
        <v>0.28</v>
      </c>
      <c r="D409" s="19">
        <v>1</v>
      </c>
      <c r="E409" s="19">
        <v>1</v>
      </c>
      <c r="F409" s="72">
        <v>496.73675336064</v>
      </c>
      <c r="G409" s="25"/>
      <c r="H409" s="1">
        <f t="shared" si="20"/>
        <v>0</v>
      </c>
      <c r="I409" s="1">
        <f t="shared" si="22"/>
        <v>0</v>
      </c>
      <c r="J409" s="2"/>
      <c r="R409" s="1"/>
    </row>
    <row r="410" spans="1:18" ht="12.75" customHeight="1">
      <c r="A410" s="24" t="s">
        <v>879</v>
      </c>
      <c r="B410" s="67" t="s">
        <v>880</v>
      </c>
      <c r="C410" s="19">
        <v>0.35</v>
      </c>
      <c r="D410" s="19">
        <v>1</v>
      </c>
      <c r="E410" s="19">
        <v>1</v>
      </c>
      <c r="F410" s="72">
        <v>527.9048940672001</v>
      </c>
      <c r="G410" s="25"/>
      <c r="H410" s="1">
        <f t="shared" si="20"/>
        <v>0</v>
      </c>
      <c r="I410" s="1">
        <f t="shared" si="22"/>
        <v>0</v>
      </c>
      <c r="J410" s="2"/>
      <c r="R410" s="1"/>
    </row>
    <row r="411" spans="1:18" ht="12.75" customHeight="1">
      <c r="A411" s="24" t="s">
        <v>881</v>
      </c>
      <c r="B411" s="67" t="s">
        <v>882</v>
      </c>
      <c r="C411" s="19">
        <v>0.4</v>
      </c>
      <c r="D411" s="19">
        <v>1</v>
      </c>
      <c r="E411" s="19">
        <v>1</v>
      </c>
      <c r="F411" s="72">
        <v>940.9574438783999</v>
      </c>
      <c r="G411" s="25"/>
      <c r="H411" s="1">
        <f t="shared" si="20"/>
        <v>0</v>
      </c>
      <c r="I411" s="1">
        <f t="shared" si="22"/>
        <v>0</v>
      </c>
      <c r="J411" s="2"/>
      <c r="R411" s="1"/>
    </row>
    <row r="412" spans="1:18" ht="12.75" customHeight="1">
      <c r="A412" s="24" t="s">
        <v>883</v>
      </c>
      <c r="B412" s="67" t="s">
        <v>884</v>
      </c>
      <c r="C412" s="19">
        <v>0.09</v>
      </c>
      <c r="D412" s="19">
        <v>10</v>
      </c>
      <c r="E412" s="19">
        <v>10</v>
      </c>
      <c r="F412" s="72">
        <v>215.88835632</v>
      </c>
      <c r="G412" s="25"/>
      <c r="H412" s="1">
        <f t="shared" si="20"/>
        <v>0</v>
      </c>
      <c r="I412" s="1">
        <f t="shared" si="22"/>
        <v>0</v>
      </c>
      <c r="J412" s="2"/>
      <c r="R412" s="1"/>
    </row>
    <row r="413" spans="1:18" ht="12.75" customHeight="1">
      <c r="A413" s="24" t="s">
        <v>885</v>
      </c>
      <c r="B413" s="67" t="s">
        <v>886</v>
      </c>
      <c r="C413" s="19">
        <v>0.11</v>
      </c>
      <c r="D413" s="19">
        <v>10</v>
      </c>
      <c r="E413" s="19">
        <v>10</v>
      </c>
      <c r="F413" s="72">
        <v>234.97149312000002</v>
      </c>
      <c r="G413" s="25"/>
      <c r="H413" s="1">
        <f t="shared" si="20"/>
        <v>0</v>
      </c>
      <c r="I413" s="1">
        <f t="shared" si="22"/>
        <v>0</v>
      </c>
      <c r="J413" s="2"/>
      <c r="R413" s="1"/>
    </row>
    <row r="414" spans="1:18" ht="12.75" customHeight="1">
      <c r="A414" s="24" t="s">
        <v>887</v>
      </c>
      <c r="B414" s="67" t="s">
        <v>888</v>
      </c>
      <c r="C414" s="19">
        <v>0.05</v>
      </c>
      <c r="D414" s="19">
        <v>10</v>
      </c>
      <c r="E414" s="19">
        <v>10</v>
      </c>
      <c r="F414" s="72">
        <v>267.69127353696007</v>
      </c>
      <c r="G414" s="25"/>
      <c r="H414" s="1">
        <f t="shared" si="20"/>
        <v>0</v>
      </c>
      <c r="I414" s="1">
        <f t="shared" si="22"/>
        <v>0</v>
      </c>
      <c r="J414" s="2"/>
      <c r="R414" s="1"/>
    </row>
    <row r="415" spans="1:18" ht="12.75" customHeight="1">
      <c r="A415" s="24" t="s">
        <v>889</v>
      </c>
      <c r="B415" s="67" t="s">
        <v>890</v>
      </c>
      <c r="C415" s="19">
        <v>0.09</v>
      </c>
      <c r="D415" s="19">
        <v>50</v>
      </c>
      <c r="E415" s="19">
        <v>50</v>
      </c>
      <c r="F415" s="72">
        <v>48.04162272000001</v>
      </c>
      <c r="G415" s="25"/>
      <c r="H415" s="1">
        <f t="shared" si="20"/>
        <v>0</v>
      </c>
      <c r="I415" s="1">
        <f t="shared" si="22"/>
        <v>0</v>
      </c>
      <c r="J415" s="2"/>
      <c r="R415" s="1"/>
    </row>
    <row r="416" spans="1:18" ht="12.75" customHeight="1">
      <c r="A416" s="24" t="s">
        <v>891</v>
      </c>
      <c r="B416" s="67" t="s">
        <v>892</v>
      </c>
      <c r="C416" s="19">
        <v>0.09</v>
      </c>
      <c r="D416" s="19">
        <v>25</v>
      </c>
      <c r="E416" s="19">
        <v>25</v>
      </c>
      <c r="F416" s="72">
        <v>74.48313600000002</v>
      </c>
      <c r="G416" s="25"/>
      <c r="H416" s="1">
        <f aca="true" t="shared" si="23" ref="H416:H460">F416*G416</f>
        <v>0</v>
      </c>
      <c r="I416" s="1">
        <f t="shared" si="22"/>
        <v>0</v>
      </c>
      <c r="J416" s="2"/>
      <c r="R416" s="1"/>
    </row>
    <row r="417" spans="1:18" ht="12.75" customHeight="1">
      <c r="A417" s="24" t="s">
        <v>893</v>
      </c>
      <c r="B417" s="67" t="s">
        <v>894</v>
      </c>
      <c r="C417" s="19">
        <v>0.09</v>
      </c>
      <c r="D417" s="19">
        <v>50</v>
      </c>
      <c r="E417" s="19">
        <v>50</v>
      </c>
      <c r="F417" s="72">
        <v>48.04162272000001</v>
      </c>
      <c r="G417" s="25"/>
      <c r="H417" s="1">
        <f t="shared" si="23"/>
        <v>0</v>
      </c>
      <c r="I417" s="1">
        <f t="shared" si="22"/>
        <v>0</v>
      </c>
      <c r="J417" s="2"/>
      <c r="R417" s="1"/>
    </row>
    <row r="418" spans="1:18" ht="12.75" customHeight="1">
      <c r="A418" s="24" t="s">
        <v>895</v>
      </c>
      <c r="B418" s="67" t="s">
        <v>896</v>
      </c>
      <c r="C418" s="19">
        <v>0.09</v>
      </c>
      <c r="D418" s="19">
        <v>25</v>
      </c>
      <c r="E418" s="19">
        <v>25</v>
      </c>
      <c r="F418" s="72">
        <v>74.48313600000002</v>
      </c>
      <c r="G418" s="25"/>
      <c r="H418" s="1">
        <f t="shared" si="23"/>
        <v>0</v>
      </c>
      <c r="I418" s="1">
        <f t="shared" si="22"/>
        <v>0</v>
      </c>
      <c r="J418" s="2"/>
      <c r="R418" s="1"/>
    </row>
    <row r="419" spans="1:18" ht="12.75" customHeight="1">
      <c r="A419" s="24" t="s">
        <v>897</v>
      </c>
      <c r="B419" s="67" t="s">
        <v>898</v>
      </c>
      <c r="C419" s="19">
        <v>0.06</v>
      </c>
      <c r="D419" s="19">
        <v>20</v>
      </c>
      <c r="E419" s="19">
        <v>10</v>
      </c>
      <c r="F419" s="72">
        <v>111.66361190400004</v>
      </c>
      <c r="G419" s="25"/>
      <c r="H419" s="1">
        <f t="shared" si="23"/>
        <v>0</v>
      </c>
      <c r="I419" s="1">
        <f t="shared" si="22"/>
        <v>0</v>
      </c>
      <c r="J419" s="2"/>
      <c r="R419" s="1"/>
    </row>
    <row r="420" spans="1:18" ht="12.75" customHeight="1">
      <c r="A420" s="24" t="s">
        <v>899</v>
      </c>
      <c r="B420" s="67" t="s">
        <v>900</v>
      </c>
      <c r="C420" s="19">
        <v>0.08</v>
      </c>
      <c r="D420" s="19">
        <v>10</v>
      </c>
      <c r="E420" s="19">
        <v>10</v>
      </c>
      <c r="F420" s="72">
        <v>150.86345664000004</v>
      </c>
      <c r="G420" s="25"/>
      <c r="H420" s="1">
        <f t="shared" si="23"/>
        <v>0</v>
      </c>
      <c r="I420" s="1">
        <f t="shared" si="22"/>
        <v>0</v>
      </c>
      <c r="J420" s="2"/>
      <c r="R420" s="1"/>
    </row>
    <row r="421" spans="1:18" ht="12.75" customHeight="1" thickBot="1">
      <c r="A421" s="26" t="s">
        <v>901</v>
      </c>
      <c r="B421" s="69" t="s">
        <v>902</v>
      </c>
      <c r="C421" s="28">
        <v>0.32</v>
      </c>
      <c r="D421" s="28">
        <v>10</v>
      </c>
      <c r="E421" s="28">
        <v>10</v>
      </c>
      <c r="F421" s="78">
        <v>1132.907752704</v>
      </c>
      <c r="G421" s="29"/>
      <c r="H421" s="1">
        <f t="shared" si="23"/>
        <v>0</v>
      </c>
      <c r="I421" s="1">
        <f t="shared" si="22"/>
        <v>0</v>
      </c>
      <c r="J421" s="2"/>
      <c r="R421" s="1"/>
    </row>
    <row r="422" spans="1:18" ht="12.75" customHeight="1" thickBot="1">
      <c r="A422" s="63"/>
      <c r="B422" s="64" t="s">
        <v>903</v>
      </c>
      <c r="C422" s="65"/>
      <c r="D422" s="95"/>
      <c r="E422" s="95"/>
      <c r="F422" s="59"/>
      <c r="G422" s="66"/>
      <c r="J422" s="2"/>
      <c r="R422" s="1"/>
    </row>
    <row r="423" spans="1:18" ht="12.75" customHeight="1">
      <c r="A423" s="51" t="s">
        <v>904</v>
      </c>
      <c r="B423" s="70" t="s">
        <v>905</v>
      </c>
      <c r="C423" s="52">
        <v>0.15</v>
      </c>
      <c r="D423" s="52">
        <v>12</v>
      </c>
      <c r="E423" s="52">
        <v>12</v>
      </c>
      <c r="F423" s="77">
        <v>114.58406502399998</v>
      </c>
      <c r="G423" s="53"/>
      <c r="H423" s="1">
        <f t="shared" si="23"/>
        <v>0</v>
      </c>
      <c r="I423" s="1">
        <f aca="true" t="shared" si="24" ref="I423:I433">C423*G423</f>
        <v>0</v>
      </c>
      <c r="J423" s="2"/>
      <c r="R423" s="1"/>
    </row>
    <row r="424" spans="1:18" ht="12.75" customHeight="1">
      <c r="A424" s="24" t="s">
        <v>906</v>
      </c>
      <c r="B424" s="67" t="s">
        <v>907</v>
      </c>
      <c r="C424" s="19">
        <v>0.27</v>
      </c>
      <c r="D424" s="19">
        <v>10</v>
      </c>
      <c r="E424" s="19">
        <v>10</v>
      </c>
      <c r="F424" s="72">
        <v>146.95534796799998</v>
      </c>
      <c r="G424" s="25"/>
      <c r="H424" s="1">
        <f t="shared" si="23"/>
        <v>0</v>
      </c>
      <c r="I424" s="1">
        <f t="shared" si="24"/>
        <v>0</v>
      </c>
      <c r="J424" s="2"/>
      <c r="R424" s="1"/>
    </row>
    <row r="425" spans="1:18" ht="12.75" customHeight="1">
      <c r="A425" s="24" t="s">
        <v>908</v>
      </c>
      <c r="B425" s="67" t="s">
        <v>909</v>
      </c>
      <c r="C425" s="19">
        <v>0.49</v>
      </c>
      <c r="D425" s="19">
        <v>6</v>
      </c>
      <c r="E425" s="19">
        <v>6</v>
      </c>
      <c r="F425" s="72">
        <v>227.8321723392</v>
      </c>
      <c r="G425" s="25"/>
      <c r="H425" s="1">
        <f t="shared" si="23"/>
        <v>0</v>
      </c>
      <c r="I425" s="1">
        <f t="shared" si="24"/>
        <v>0</v>
      </c>
      <c r="J425" s="2"/>
      <c r="R425" s="1"/>
    </row>
    <row r="426" spans="1:18" ht="12.75" customHeight="1">
      <c r="A426" s="24" t="s">
        <v>910</v>
      </c>
      <c r="B426" s="67" t="s">
        <v>911</v>
      </c>
      <c r="C426" s="19">
        <v>0.92</v>
      </c>
      <c r="D426" s="19">
        <v>4</v>
      </c>
      <c r="E426" s="19">
        <v>4</v>
      </c>
      <c r="F426" s="72">
        <v>415.9712290406402</v>
      </c>
      <c r="G426" s="25"/>
      <c r="H426" s="1">
        <f t="shared" si="23"/>
        <v>0</v>
      </c>
      <c r="I426" s="1">
        <f t="shared" si="24"/>
        <v>0</v>
      </c>
      <c r="J426" s="2"/>
      <c r="R426" s="1"/>
    </row>
    <row r="427" spans="1:18" ht="12.75" customHeight="1">
      <c r="A427" s="24" t="s">
        <v>912</v>
      </c>
      <c r="B427" s="67" t="s">
        <v>913</v>
      </c>
      <c r="C427" s="19">
        <v>0.17</v>
      </c>
      <c r="D427" s="19">
        <v>12</v>
      </c>
      <c r="E427" s="19">
        <v>12</v>
      </c>
      <c r="F427" s="72">
        <v>142.46167203840002</v>
      </c>
      <c r="G427" s="25"/>
      <c r="H427" s="1">
        <f t="shared" si="23"/>
        <v>0</v>
      </c>
      <c r="I427" s="1">
        <f t="shared" si="24"/>
        <v>0</v>
      </c>
      <c r="J427" s="2"/>
      <c r="R427" s="1"/>
    </row>
    <row r="428" spans="1:18" ht="12.75" customHeight="1">
      <c r="A428" s="24" t="s">
        <v>914</v>
      </c>
      <c r="B428" s="67" t="s">
        <v>915</v>
      </c>
      <c r="C428" s="19">
        <v>0.31</v>
      </c>
      <c r="D428" s="19">
        <v>10</v>
      </c>
      <c r="E428" s="19">
        <v>10</v>
      </c>
      <c r="F428" s="72">
        <v>217.617573888</v>
      </c>
      <c r="G428" s="25"/>
      <c r="H428" s="1">
        <f t="shared" si="23"/>
        <v>0</v>
      </c>
      <c r="I428" s="1">
        <f t="shared" si="24"/>
        <v>0</v>
      </c>
      <c r="J428" s="2"/>
      <c r="R428" s="1"/>
    </row>
    <row r="429" spans="1:18" ht="12.75" customHeight="1">
      <c r="A429" s="24" t="s">
        <v>916</v>
      </c>
      <c r="B429" s="67" t="s">
        <v>917</v>
      </c>
      <c r="C429" s="19">
        <v>0.57</v>
      </c>
      <c r="D429" s="19">
        <v>6</v>
      </c>
      <c r="E429" s="19">
        <v>6</v>
      </c>
      <c r="F429" s="72">
        <v>382.0728637440001</v>
      </c>
      <c r="G429" s="25"/>
      <c r="H429" s="1">
        <f t="shared" si="23"/>
        <v>0</v>
      </c>
      <c r="I429" s="1">
        <f t="shared" si="24"/>
        <v>0</v>
      </c>
      <c r="J429" s="2"/>
      <c r="R429" s="1"/>
    </row>
    <row r="430" spans="1:18" ht="12.75" customHeight="1">
      <c r="A430" s="24" t="s">
        <v>918</v>
      </c>
      <c r="B430" s="67" t="s">
        <v>919</v>
      </c>
      <c r="C430" s="19">
        <v>1.08</v>
      </c>
      <c r="D430" s="19">
        <v>4</v>
      </c>
      <c r="E430" s="19">
        <v>4</v>
      </c>
      <c r="F430" s="72">
        <v>724.0330240000001</v>
      </c>
      <c r="G430" s="25"/>
      <c r="H430" s="1">
        <f t="shared" si="23"/>
        <v>0</v>
      </c>
      <c r="I430" s="1">
        <f t="shared" si="24"/>
        <v>0</v>
      </c>
      <c r="J430" s="2"/>
      <c r="R430" s="1"/>
    </row>
    <row r="431" spans="1:18" ht="12.75" customHeight="1">
      <c r="A431" s="24" t="s">
        <v>920</v>
      </c>
      <c r="B431" s="67" t="s">
        <v>921</v>
      </c>
      <c r="C431" s="19">
        <v>0.2</v>
      </c>
      <c r="D431" s="19">
        <v>5</v>
      </c>
      <c r="E431" s="19">
        <v>5</v>
      </c>
      <c r="F431" s="72">
        <v>384.82982553600004</v>
      </c>
      <c r="G431" s="25"/>
      <c r="H431" s="1">
        <f t="shared" si="23"/>
        <v>0</v>
      </c>
      <c r="I431" s="1">
        <f t="shared" si="24"/>
        <v>0</v>
      </c>
      <c r="J431" s="2"/>
      <c r="R431" s="1"/>
    </row>
    <row r="432" spans="1:18" ht="12.75" customHeight="1">
      <c r="A432" s="24" t="s">
        <v>922</v>
      </c>
      <c r="B432" s="67" t="s">
        <v>923</v>
      </c>
      <c r="C432" s="19">
        <v>0.05</v>
      </c>
      <c r="D432" s="19">
        <v>500</v>
      </c>
      <c r="E432" s="19">
        <v>20</v>
      </c>
      <c r="F432" s="72">
        <v>36.664908800000006</v>
      </c>
      <c r="G432" s="25"/>
      <c r="H432" s="1">
        <f t="shared" si="23"/>
        <v>0</v>
      </c>
      <c r="I432" s="1">
        <f t="shared" si="24"/>
        <v>0</v>
      </c>
      <c r="J432" s="2"/>
      <c r="R432" s="1"/>
    </row>
    <row r="433" spans="1:18" ht="12.75" customHeight="1" thickBot="1">
      <c r="A433" s="60" t="s">
        <v>924</v>
      </c>
      <c r="B433" s="71" t="s">
        <v>925</v>
      </c>
      <c r="C433" s="58">
        <v>0.09</v>
      </c>
      <c r="D433" s="58">
        <v>500</v>
      </c>
      <c r="E433" s="58">
        <v>20</v>
      </c>
      <c r="F433" s="78">
        <v>313.04634250239997</v>
      </c>
      <c r="G433" s="61"/>
      <c r="H433" s="1">
        <f t="shared" si="23"/>
        <v>0</v>
      </c>
      <c r="I433" s="1">
        <f t="shared" si="24"/>
        <v>0</v>
      </c>
      <c r="J433" s="2"/>
      <c r="R433" s="1"/>
    </row>
    <row r="434" spans="1:18" ht="12.75" customHeight="1" thickBot="1">
      <c r="A434" s="31"/>
      <c r="B434" s="32" t="s">
        <v>926</v>
      </c>
      <c r="C434" s="33"/>
      <c r="D434" s="94"/>
      <c r="E434" s="94"/>
      <c r="F434" s="59"/>
      <c r="G434" s="34"/>
      <c r="J434" s="2"/>
      <c r="R434" s="1"/>
    </row>
    <row r="435" spans="1:18" ht="12.75" customHeight="1">
      <c r="A435" s="24" t="s">
        <v>927</v>
      </c>
      <c r="B435" s="67" t="s">
        <v>928</v>
      </c>
      <c r="C435" s="19">
        <v>0.08</v>
      </c>
      <c r="D435" s="19">
        <v>200</v>
      </c>
      <c r="E435" s="19">
        <v>200</v>
      </c>
      <c r="F435" s="77">
        <v>58.196736</v>
      </c>
      <c r="G435" s="25"/>
      <c r="H435" s="1">
        <f t="shared" si="23"/>
        <v>0</v>
      </c>
      <c r="I435" s="1">
        <f aca="true" t="shared" si="25" ref="I435:I453">C435*G435</f>
        <v>0</v>
      </c>
      <c r="J435" s="2"/>
      <c r="R435" s="1"/>
    </row>
    <row r="436" spans="1:18" ht="12.75" customHeight="1">
      <c r="A436" s="24" t="s">
        <v>929</v>
      </c>
      <c r="B436" s="67" t="s">
        <v>930</v>
      </c>
      <c r="C436" s="19">
        <v>0.28</v>
      </c>
      <c r="D436" s="19">
        <v>100</v>
      </c>
      <c r="E436" s="19">
        <v>100</v>
      </c>
      <c r="F436" s="72">
        <v>160.32332160000004</v>
      </c>
      <c r="G436" s="25"/>
      <c r="H436" s="1">
        <f t="shared" si="23"/>
        <v>0</v>
      </c>
      <c r="I436" s="1">
        <f t="shared" si="25"/>
        <v>0</v>
      </c>
      <c r="J436" s="2"/>
      <c r="R436" s="1"/>
    </row>
    <row r="437" spans="1:18" ht="12.75" customHeight="1">
      <c r="A437" s="24" t="s">
        <v>931</v>
      </c>
      <c r="B437" s="67" t="s">
        <v>932</v>
      </c>
      <c r="C437" s="19">
        <v>0.32</v>
      </c>
      <c r="D437" s="19">
        <v>150</v>
      </c>
      <c r="E437" s="19">
        <v>150</v>
      </c>
      <c r="F437" s="47"/>
      <c r="G437" s="25"/>
      <c r="H437" s="1">
        <f t="shared" si="23"/>
        <v>0</v>
      </c>
      <c r="I437" s="1">
        <f t="shared" si="25"/>
        <v>0</v>
      </c>
      <c r="J437" s="2"/>
      <c r="R437" s="1"/>
    </row>
    <row r="438" spans="1:18" ht="12.75" customHeight="1">
      <c r="A438" s="24" t="s">
        <v>933</v>
      </c>
      <c r="B438" s="67" t="s">
        <v>934</v>
      </c>
      <c r="C438" s="19">
        <v>0.09</v>
      </c>
      <c r="D438" s="19">
        <v>250</v>
      </c>
      <c r="E438" s="19">
        <v>250</v>
      </c>
      <c r="F438" s="72">
        <v>75.99160625472001</v>
      </c>
      <c r="G438" s="25"/>
      <c r="H438" s="1">
        <f t="shared" si="23"/>
        <v>0</v>
      </c>
      <c r="I438" s="1">
        <f t="shared" si="25"/>
        <v>0</v>
      </c>
      <c r="J438" s="2"/>
      <c r="R438" s="1"/>
    </row>
    <row r="439" spans="1:18" ht="12.75" customHeight="1">
      <c r="A439" s="24" t="s">
        <v>935</v>
      </c>
      <c r="B439" s="67" t="s">
        <v>0</v>
      </c>
      <c r="C439" s="19">
        <v>0.12</v>
      </c>
      <c r="D439" s="19">
        <v>180</v>
      </c>
      <c r="E439" s="19">
        <v>180</v>
      </c>
      <c r="F439" s="72">
        <v>101.3586131172792</v>
      </c>
      <c r="G439" s="25"/>
      <c r="H439" s="1">
        <f t="shared" si="23"/>
        <v>0</v>
      </c>
      <c r="I439" s="1">
        <f t="shared" si="25"/>
        <v>0</v>
      </c>
      <c r="J439" s="2"/>
      <c r="R439" s="1"/>
    </row>
    <row r="440" spans="1:18" ht="12.75" customHeight="1">
      <c r="A440" s="24" t="s">
        <v>1</v>
      </c>
      <c r="B440" s="67" t="s">
        <v>2</v>
      </c>
      <c r="C440" s="19">
        <v>0</v>
      </c>
      <c r="D440" s="19" t="s">
        <v>85</v>
      </c>
      <c r="E440" s="19" t="s">
        <v>85</v>
      </c>
      <c r="F440" s="72">
        <v>213.77367228664656</v>
      </c>
      <c r="G440" s="25"/>
      <c r="H440" s="1">
        <f t="shared" si="23"/>
        <v>0</v>
      </c>
      <c r="I440" s="1">
        <f t="shared" si="25"/>
        <v>0</v>
      </c>
      <c r="J440" s="2"/>
      <c r="R440" s="1"/>
    </row>
    <row r="441" spans="1:18" ht="12.75" customHeight="1">
      <c r="A441" s="24" t="s">
        <v>3</v>
      </c>
      <c r="B441" s="67" t="s">
        <v>4</v>
      </c>
      <c r="C441" s="19">
        <v>0.09</v>
      </c>
      <c r="D441" s="19">
        <v>300</v>
      </c>
      <c r="E441" s="19">
        <v>300</v>
      </c>
      <c r="F441" s="72">
        <v>79.79205535641599</v>
      </c>
      <c r="G441" s="25"/>
      <c r="H441" s="1">
        <f t="shared" si="23"/>
        <v>0</v>
      </c>
      <c r="I441" s="1">
        <f t="shared" si="25"/>
        <v>0</v>
      </c>
      <c r="J441" s="2"/>
      <c r="R441" s="1"/>
    </row>
    <row r="442" spans="1:18" ht="12.75" customHeight="1">
      <c r="A442" s="24" t="s">
        <v>5</v>
      </c>
      <c r="B442" s="67" t="s">
        <v>6</v>
      </c>
      <c r="C442" s="19">
        <v>0.12</v>
      </c>
      <c r="D442" s="19">
        <v>200</v>
      </c>
      <c r="E442" s="19">
        <v>200</v>
      </c>
      <c r="F442" s="72">
        <v>98.36089338300829</v>
      </c>
      <c r="G442" s="25"/>
      <c r="H442" s="1">
        <f t="shared" si="23"/>
        <v>0</v>
      </c>
      <c r="I442" s="1">
        <f t="shared" si="25"/>
        <v>0</v>
      </c>
      <c r="J442" s="2"/>
      <c r="R442" s="1"/>
    </row>
    <row r="443" spans="1:18" ht="12.75" customHeight="1">
      <c r="A443" s="24" t="s">
        <v>7</v>
      </c>
      <c r="B443" s="67" t="s">
        <v>8</v>
      </c>
      <c r="C443" s="19">
        <v>0.23</v>
      </c>
      <c r="D443" s="19">
        <v>50</v>
      </c>
      <c r="E443" s="19">
        <v>50</v>
      </c>
      <c r="F443" s="72">
        <v>201.2753739271476</v>
      </c>
      <c r="G443" s="25"/>
      <c r="H443" s="1">
        <f t="shared" si="23"/>
        <v>0</v>
      </c>
      <c r="I443" s="1">
        <f t="shared" si="25"/>
        <v>0</v>
      </c>
      <c r="J443" s="2"/>
      <c r="R443" s="1"/>
    </row>
    <row r="444" spans="1:18" ht="12.75" customHeight="1">
      <c r="A444" s="24" t="s">
        <v>9</v>
      </c>
      <c r="B444" s="67" t="s">
        <v>10</v>
      </c>
      <c r="C444" s="19">
        <v>0.29</v>
      </c>
      <c r="D444" s="19">
        <v>25</v>
      </c>
      <c r="E444" s="19">
        <v>25</v>
      </c>
      <c r="F444" s="72">
        <v>328.02566226192323</v>
      </c>
      <c r="G444" s="25"/>
      <c r="H444" s="1">
        <f t="shared" si="23"/>
        <v>0</v>
      </c>
      <c r="I444" s="1">
        <f t="shared" si="25"/>
        <v>0</v>
      </c>
      <c r="J444" s="2"/>
      <c r="R444" s="1"/>
    </row>
    <row r="445" spans="1:18" ht="12.75" customHeight="1">
      <c r="A445" s="24" t="s">
        <v>11</v>
      </c>
      <c r="B445" s="67" t="s">
        <v>12</v>
      </c>
      <c r="C445" s="19">
        <v>0.47</v>
      </c>
      <c r="D445" s="19">
        <v>25</v>
      </c>
      <c r="E445" s="19">
        <v>25</v>
      </c>
      <c r="F445" s="72">
        <v>403.90674545189927</v>
      </c>
      <c r="G445" s="25"/>
      <c r="H445" s="1">
        <f t="shared" si="23"/>
        <v>0</v>
      </c>
      <c r="I445" s="1">
        <f t="shared" si="25"/>
        <v>0</v>
      </c>
      <c r="J445" s="2"/>
      <c r="R445" s="1"/>
    </row>
    <row r="446" spans="1:18" ht="12.75" customHeight="1">
      <c r="A446" s="24" t="s">
        <v>13</v>
      </c>
      <c r="B446" s="67" t="s">
        <v>14</v>
      </c>
      <c r="C446" s="19">
        <v>0.72</v>
      </c>
      <c r="D446" s="19">
        <v>200</v>
      </c>
      <c r="E446" s="19">
        <v>200</v>
      </c>
      <c r="F446" s="72">
        <v>642.9647582110732</v>
      </c>
      <c r="G446" s="25"/>
      <c r="H446" s="1">
        <f t="shared" si="23"/>
        <v>0</v>
      </c>
      <c r="I446" s="1">
        <f t="shared" si="25"/>
        <v>0</v>
      </c>
      <c r="J446" s="2"/>
      <c r="R446" s="1"/>
    </row>
    <row r="447" spans="1:18" ht="12.75" customHeight="1">
      <c r="A447" s="24" t="s">
        <v>15</v>
      </c>
      <c r="B447" s="67" t="s">
        <v>16</v>
      </c>
      <c r="C447" s="19">
        <v>0.13</v>
      </c>
      <c r="D447" s="19">
        <v>150</v>
      </c>
      <c r="E447" s="19">
        <v>150</v>
      </c>
      <c r="F447" s="72">
        <v>105.52555728</v>
      </c>
      <c r="G447" s="25"/>
      <c r="H447" s="1">
        <f t="shared" si="23"/>
        <v>0</v>
      </c>
      <c r="I447" s="1">
        <f t="shared" si="25"/>
        <v>0</v>
      </c>
      <c r="J447" s="2"/>
      <c r="R447" s="1"/>
    </row>
    <row r="448" spans="1:18" ht="12.75" customHeight="1">
      <c r="A448" s="24" t="s">
        <v>17</v>
      </c>
      <c r="B448" s="67" t="s">
        <v>18</v>
      </c>
      <c r="C448" s="19">
        <v>0.33</v>
      </c>
      <c r="D448" s="19">
        <v>100</v>
      </c>
      <c r="E448" s="19">
        <v>100</v>
      </c>
      <c r="F448" s="72">
        <v>214.83708005760002</v>
      </c>
      <c r="G448" s="25"/>
      <c r="H448" s="1">
        <f t="shared" si="23"/>
        <v>0</v>
      </c>
      <c r="I448" s="1">
        <f t="shared" si="25"/>
        <v>0</v>
      </c>
      <c r="J448" s="2"/>
      <c r="R448" s="1"/>
    </row>
    <row r="449" spans="1:18" ht="12.75" customHeight="1">
      <c r="A449" s="24" t="s">
        <v>19</v>
      </c>
      <c r="B449" s="67" t="s">
        <v>20</v>
      </c>
      <c r="C449" s="19">
        <v>0.08</v>
      </c>
      <c r="D449" s="19">
        <v>200</v>
      </c>
      <c r="E449" s="19">
        <v>200</v>
      </c>
      <c r="F449" s="47"/>
      <c r="G449" s="25"/>
      <c r="H449" s="1">
        <f t="shared" si="23"/>
        <v>0</v>
      </c>
      <c r="I449" s="1">
        <f t="shared" si="25"/>
        <v>0</v>
      </c>
      <c r="J449" s="2"/>
      <c r="R449" s="1"/>
    </row>
    <row r="450" spans="1:18" ht="12.75" customHeight="1">
      <c r="A450" s="24" t="s">
        <v>21</v>
      </c>
      <c r="B450" s="67" t="s">
        <v>22</v>
      </c>
      <c r="C450" s="19">
        <v>0.11</v>
      </c>
      <c r="D450" s="19">
        <v>100</v>
      </c>
      <c r="E450" s="19">
        <v>100</v>
      </c>
      <c r="F450" s="47"/>
      <c r="G450" s="25"/>
      <c r="H450" s="1">
        <f t="shared" si="23"/>
        <v>0</v>
      </c>
      <c r="I450" s="1">
        <f t="shared" si="25"/>
        <v>0</v>
      </c>
      <c r="J450" s="2"/>
      <c r="R450" s="1"/>
    </row>
    <row r="451" spans="1:18" ht="12.75" customHeight="1">
      <c r="A451" s="24" t="s">
        <v>23</v>
      </c>
      <c r="B451" s="67" t="s">
        <v>24</v>
      </c>
      <c r="C451" s="19">
        <v>0.08</v>
      </c>
      <c r="D451" s="19">
        <v>200</v>
      </c>
      <c r="E451" s="19">
        <v>200</v>
      </c>
      <c r="F451" s="47"/>
      <c r="G451" s="25"/>
      <c r="H451" s="1">
        <f t="shared" si="23"/>
        <v>0</v>
      </c>
      <c r="I451" s="1">
        <f t="shared" si="25"/>
        <v>0</v>
      </c>
      <c r="J451" s="2"/>
      <c r="R451" s="1"/>
    </row>
    <row r="452" spans="1:18" ht="12.75" customHeight="1">
      <c r="A452" s="24" t="s">
        <v>25</v>
      </c>
      <c r="B452" s="67" t="s">
        <v>26</v>
      </c>
      <c r="C452" s="19">
        <v>0.11</v>
      </c>
      <c r="D452" s="19">
        <v>100</v>
      </c>
      <c r="E452" s="19">
        <v>100</v>
      </c>
      <c r="F452" s="47"/>
      <c r="G452" s="25"/>
      <c r="H452" s="1">
        <f t="shared" si="23"/>
        <v>0</v>
      </c>
      <c r="I452" s="1">
        <f t="shared" si="25"/>
        <v>0</v>
      </c>
      <c r="J452" s="2"/>
      <c r="R452" s="1"/>
    </row>
    <row r="453" spans="1:18" ht="12.75" customHeight="1" thickBot="1">
      <c r="A453" s="26" t="s">
        <v>27</v>
      </c>
      <c r="B453" s="69" t="s">
        <v>28</v>
      </c>
      <c r="C453" s="28">
        <v>0</v>
      </c>
      <c r="D453" s="28" t="s">
        <v>85</v>
      </c>
      <c r="E453" s="28" t="s">
        <v>85</v>
      </c>
      <c r="F453" s="49"/>
      <c r="G453" s="29"/>
      <c r="H453" s="1">
        <f t="shared" si="23"/>
        <v>0</v>
      </c>
      <c r="I453" s="1">
        <f t="shared" si="25"/>
        <v>0</v>
      </c>
      <c r="J453" s="2"/>
      <c r="R453" s="1"/>
    </row>
    <row r="454" spans="1:18" ht="12.75" customHeight="1" thickBot="1">
      <c r="A454" s="35"/>
      <c r="B454" s="30" t="s">
        <v>29</v>
      </c>
      <c r="C454" s="17"/>
      <c r="D454" s="90"/>
      <c r="E454" s="90"/>
      <c r="F454" s="50"/>
      <c r="G454" s="36"/>
      <c r="J454" s="2"/>
      <c r="R454" s="1"/>
    </row>
    <row r="455" spans="1:17" s="13" customFormat="1" ht="12.75" customHeight="1">
      <c r="A455" s="37" t="s">
        <v>30</v>
      </c>
      <c r="B455" s="68" t="s">
        <v>31</v>
      </c>
      <c r="C455" s="38">
        <v>0.04</v>
      </c>
      <c r="D455" s="38">
        <v>200</v>
      </c>
      <c r="E455" s="38">
        <v>50</v>
      </c>
      <c r="F455" s="72">
        <v>22.203237055999995</v>
      </c>
      <c r="G455" s="39"/>
      <c r="H455" s="1">
        <f t="shared" si="23"/>
        <v>0</v>
      </c>
      <c r="I455" s="1">
        <f aca="true" t="shared" si="26" ref="I455:I478">C455*G455</f>
        <v>0</v>
      </c>
      <c r="J455" s="14"/>
      <c r="K455" s="14"/>
      <c r="L455" s="14"/>
      <c r="M455" s="14"/>
      <c r="N455" s="14"/>
      <c r="O455" s="14"/>
      <c r="P455" s="14"/>
      <c r="Q455" s="14"/>
    </row>
    <row r="456" spans="1:18" ht="12.75" customHeight="1">
      <c r="A456" s="24" t="s">
        <v>32</v>
      </c>
      <c r="B456" s="67" t="s">
        <v>33</v>
      </c>
      <c r="C456" s="19">
        <v>0.06</v>
      </c>
      <c r="D456" s="19">
        <v>200</v>
      </c>
      <c r="E456" s="19">
        <v>50</v>
      </c>
      <c r="F456" s="72">
        <v>23.27284191232</v>
      </c>
      <c r="G456" s="25"/>
      <c r="H456" s="1">
        <f t="shared" si="23"/>
        <v>0</v>
      </c>
      <c r="I456" s="1">
        <f t="shared" si="26"/>
        <v>0</v>
      </c>
      <c r="J456" s="2"/>
      <c r="R456" s="1"/>
    </row>
    <row r="457" spans="1:18" ht="12.75" customHeight="1">
      <c r="A457" s="24" t="s">
        <v>34</v>
      </c>
      <c r="B457" s="67" t="s">
        <v>35</v>
      </c>
      <c r="C457" s="19">
        <v>0.08</v>
      </c>
      <c r="D457" s="19">
        <v>200</v>
      </c>
      <c r="E457" s="19">
        <v>50</v>
      </c>
      <c r="F457" s="72">
        <v>26.1864465408</v>
      </c>
      <c r="G457" s="25"/>
      <c r="H457" s="1">
        <f t="shared" si="23"/>
        <v>0</v>
      </c>
      <c r="I457" s="1">
        <f t="shared" si="26"/>
        <v>0</v>
      </c>
      <c r="J457" s="2"/>
      <c r="R457" s="1"/>
    </row>
    <row r="458" spans="1:18" ht="12.75" customHeight="1">
      <c r="A458" s="24" t="s">
        <v>36</v>
      </c>
      <c r="B458" s="67" t="s">
        <v>37</v>
      </c>
      <c r="C458" s="19">
        <v>0.1</v>
      </c>
      <c r="D458" s="19">
        <v>100</v>
      </c>
      <c r="E458" s="19">
        <v>50</v>
      </c>
      <c r="F458" s="72">
        <v>28.222420262400004</v>
      </c>
      <c r="G458" s="25"/>
      <c r="H458" s="1">
        <f t="shared" si="23"/>
        <v>0</v>
      </c>
      <c r="I458" s="1">
        <f t="shared" si="26"/>
        <v>0</v>
      </c>
      <c r="J458" s="2"/>
      <c r="R458" s="1"/>
    </row>
    <row r="459" spans="1:18" ht="12.75" customHeight="1">
      <c r="A459" s="24" t="s">
        <v>38</v>
      </c>
      <c r="B459" s="67" t="s">
        <v>39</v>
      </c>
      <c r="C459" s="19">
        <v>0.12</v>
      </c>
      <c r="D459" s="19">
        <v>100</v>
      </c>
      <c r="E459" s="19">
        <v>50</v>
      </c>
      <c r="F459" s="72">
        <v>30.865811558399997</v>
      </c>
      <c r="G459" s="25"/>
      <c r="H459" s="1">
        <f t="shared" si="23"/>
        <v>0</v>
      </c>
      <c r="I459" s="1">
        <f t="shared" si="26"/>
        <v>0</v>
      </c>
      <c r="J459" s="2"/>
      <c r="R459" s="1"/>
    </row>
    <row r="460" spans="1:18" ht="12.75" customHeight="1">
      <c r="A460" s="24" t="s">
        <v>40</v>
      </c>
      <c r="B460" s="67" t="s">
        <v>41</v>
      </c>
      <c r="C460" s="19">
        <v>0.14</v>
      </c>
      <c r="D460" s="19">
        <v>50</v>
      </c>
      <c r="E460" s="19">
        <v>50</v>
      </c>
      <c r="F460" s="72">
        <v>34.15036584960001</v>
      </c>
      <c r="G460" s="25"/>
      <c r="H460" s="1">
        <f t="shared" si="23"/>
        <v>0</v>
      </c>
      <c r="I460" s="1">
        <f t="shared" si="26"/>
        <v>0</v>
      </c>
      <c r="J460" s="2"/>
      <c r="R460" s="1"/>
    </row>
    <row r="461" spans="1:18" ht="12.75" customHeight="1">
      <c r="A461" s="24" t="s">
        <v>42</v>
      </c>
      <c r="B461" s="67" t="s">
        <v>43</v>
      </c>
      <c r="C461" s="19">
        <v>0.2</v>
      </c>
      <c r="D461" s="19">
        <v>50</v>
      </c>
      <c r="E461" s="19">
        <v>50</v>
      </c>
      <c r="F461" s="72">
        <v>38.7059976576</v>
      </c>
      <c r="G461" s="25"/>
      <c r="H461" s="1">
        <f aca="true" t="shared" si="27" ref="H461:H478">F461*G461</f>
        <v>0</v>
      </c>
      <c r="I461" s="1">
        <f t="shared" si="26"/>
        <v>0</v>
      </c>
      <c r="J461" s="2"/>
      <c r="R461" s="1"/>
    </row>
    <row r="462" spans="1:18" ht="12.75" customHeight="1">
      <c r="A462" s="24" t="s">
        <v>44</v>
      </c>
      <c r="B462" s="67" t="s">
        <v>45</v>
      </c>
      <c r="C462" s="19">
        <v>0.04</v>
      </c>
      <c r="D462" s="19">
        <v>30</v>
      </c>
      <c r="E462" s="19">
        <v>30</v>
      </c>
      <c r="F462" s="72">
        <v>47.4935552</v>
      </c>
      <c r="G462" s="25"/>
      <c r="H462" s="1">
        <f t="shared" si="27"/>
        <v>0</v>
      </c>
      <c r="I462" s="1">
        <f t="shared" si="26"/>
        <v>0</v>
      </c>
      <c r="J462" s="2"/>
      <c r="R462" s="1"/>
    </row>
    <row r="463" spans="1:18" ht="12.75" customHeight="1" thickBot="1">
      <c r="A463" s="26" t="s">
        <v>46</v>
      </c>
      <c r="B463" s="69" t="s">
        <v>47</v>
      </c>
      <c r="C463" s="28">
        <v>0.2</v>
      </c>
      <c r="D463" s="28">
        <v>30</v>
      </c>
      <c r="E463" s="28">
        <v>30</v>
      </c>
      <c r="F463" s="72">
        <v>67.99077376000001</v>
      </c>
      <c r="G463" s="29"/>
      <c r="H463" s="1">
        <f t="shared" si="27"/>
        <v>0</v>
      </c>
      <c r="I463" s="1">
        <f t="shared" si="26"/>
        <v>0</v>
      </c>
      <c r="J463" s="2"/>
      <c r="R463" s="1"/>
    </row>
    <row r="464" spans="1:18" ht="12.75" customHeight="1" thickBot="1">
      <c r="A464" s="31"/>
      <c r="B464" s="32" t="s">
        <v>48</v>
      </c>
      <c r="C464" s="33"/>
      <c r="D464" s="94"/>
      <c r="E464" s="94"/>
      <c r="F464" s="50"/>
      <c r="G464" s="34"/>
      <c r="H464" s="1">
        <f t="shared" si="27"/>
        <v>0</v>
      </c>
      <c r="I464" s="1">
        <f t="shared" si="26"/>
        <v>0</v>
      </c>
      <c r="J464" s="2"/>
      <c r="R464" s="1"/>
    </row>
    <row r="465" spans="1:18" ht="12.75" customHeight="1">
      <c r="A465" s="20" t="s">
        <v>49</v>
      </c>
      <c r="B465" s="68" t="s">
        <v>50</v>
      </c>
      <c r="C465" s="22">
        <v>0.01</v>
      </c>
      <c r="D465" s="22">
        <v>900</v>
      </c>
      <c r="E465" s="22">
        <v>50</v>
      </c>
      <c r="F465" s="72">
        <v>6.968262912</v>
      </c>
      <c r="G465" s="23"/>
      <c r="H465" s="1">
        <f t="shared" si="27"/>
        <v>0</v>
      </c>
      <c r="I465" s="1">
        <f t="shared" si="26"/>
        <v>0</v>
      </c>
      <c r="J465" s="2"/>
      <c r="R465" s="1"/>
    </row>
    <row r="466" spans="1:18" ht="12.75" customHeight="1">
      <c r="A466" s="24" t="s">
        <v>51</v>
      </c>
      <c r="B466" s="67" t="s">
        <v>52</v>
      </c>
      <c r="C466" s="19">
        <v>0.01</v>
      </c>
      <c r="D466" s="19">
        <v>900</v>
      </c>
      <c r="E466" s="19">
        <v>50</v>
      </c>
      <c r="F466" s="72">
        <v>7.894199040000001</v>
      </c>
      <c r="G466" s="25"/>
      <c r="H466" s="1">
        <f t="shared" si="27"/>
        <v>0</v>
      </c>
      <c r="I466" s="1">
        <f t="shared" si="26"/>
        <v>0</v>
      </c>
      <c r="J466" s="2"/>
      <c r="R466" s="1"/>
    </row>
    <row r="467" spans="1:18" ht="12.75" customHeight="1">
      <c r="A467" s="24" t="s">
        <v>53</v>
      </c>
      <c r="B467" s="67" t="s">
        <v>54</v>
      </c>
      <c r="C467" s="19">
        <v>0.01</v>
      </c>
      <c r="D467" s="19">
        <v>400</v>
      </c>
      <c r="E467" s="19">
        <v>50</v>
      </c>
      <c r="F467" s="72">
        <v>9.686716416</v>
      </c>
      <c r="G467" s="25"/>
      <c r="H467" s="1">
        <f t="shared" si="27"/>
        <v>0</v>
      </c>
      <c r="I467" s="1">
        <f t="shared" si="26"/>
        <v>0</v>
      </c>
      <c r="J467" s="2"/>
      <c r="R467" s="1"/>
    </row>
    <row r="468" spans="1:18" ht="12.75" customHeight="1">
      <c r="A468" s="24" t="s">
        <v>55</v>
      </c>
      <c r="B468" s="67" t="s">
        <v>56</v>
      </c>
      <c r="C468" s="19">
        <v>0.02</v>
      </c>
      <c r="D468" s="19">
        <v>400</v>
      </c>
      <c r="E468" s="19">
        <v>50</v>
      </c>
      <c r="F468" s="72">
        <v>12.108395520000002</v>
      </c>
      <c r="G468" s="25"/>
      <c r="H468" s="1">
        <f t="shared" si="27"/>
        <v>0</v>
      </c>
      <c r="I468" s="1">
        <f t="shared" si="26"/>
        <v>0</v>
      </c>
      <c r="J468" s="2"/>
      <c r="R468" s="1"/>
    </row>
    <row r="469" spans="1:18" ht="12.75" customHeight="1">
      <c r="A469" s="24" t="s">
        <v>57</v>
      </c>
      <c r="B469" s="67" t="s">
        <v>58</v>
      </c>
      <c r="C469" s="19">
        <v>0.02</v>
      </c>
      <c r="D469" s="19">
        <v>320</v>
      </c>
      <c r="E469" s="19">
        <v>40</v>
      </c>
      <c r="F469" s="72">
        <v>17.806464000000002</v>
      </c>
      <c r="G469" s="25"/>
      <c r="H469" s="1">
        <f t="shared" si="27"/>
        <v>0</v>
      </c>
      <c r="I469" s="1">
        <f t="shared" si="26"/>
        <v>0</v>
      </c>
      <c r="J469" s="2"/>
      <c r="R469" s="1"/>
    </row>
    <row r="470" spans="1:18" ht="12.75" customHeight="1">
      <c r="A470" s="24" t="s">
        <v>59</v>
      </c>
      <c r="B470" s="67" t="s">
        <v>60</v>
      </c>
      <c r="C470" s="19">
        <v>0.03</v>
      </c>
      <c r="D470" s="19" t="s">
        <v>85</v>
      </c>
      <c r="E470" s="19" t="s">
        <v>85</v>
      </c>
      <c r="F470" s="72">
        <v>23.646984191999998</v>
      </c>
      <c r="G470" s="25"/>
      <c r="H470" s="1">
        <f t="shared" si="27"/>
        <v>0</v>
      </c>
      <c r="I470" s="1">
        <f t="shared" si="26"/>
        <v>0</v>
      </c>
      <c r="J470" s="2"/>
      <c r="R470" s="1"/>
    </row>
    <row r="471" spans="1:18" ht="12.75" customHeight="1">
      <c r="A471" s="24" t="s">
        <v>61</v>
      </c>
      <c r="B471" s="67" t="s">
        <v>62</v>
      </c>
      <c r="C471" s="19">
        <v>0.01</v>
      </c>
      <c r="D471" s="19">
        <v>900</v>
      </c>
      <c r="E471" s="19">
        <v>50</v>
      </c>
      <c r="F471" s="72">
        <v>6.968262911999999</v>
      </c>
      <c r="G471" s="25"/>
      <c r="H471" s="1">
        <f t="shared" si="27"/>
        <v>0</v>
      </c>
      <c r="I471" s="1">
        <f t="shared" si="26"/>
        <v>0</v>
      </c>
      <c r="J471" s="2"/>
      <c r="R471" s="1"/>
    </row>
    <row r="472" spans="1:18" ht="12.75" customHeight="1">
      <c r="A472" s="24" t="s">
        <v>63</v>
      </c>
      <c r="B472" s="67" t="s">
        <v>64</v>
      </c>
      <c r="C472" s="19">
        <v>0.01</v>
      </c>
      <c r="D472" s="19">
        <v>400</v>
      </c>
      <c r="E472" s="19">
        <v>50</v>
      </c>
      <c r="F472" s="72">
        <v>8.8035158016</v>
      </c>
      <c r="G472" s="25"/>
      <c r="H472" s="1">
        <f t="shared" si="27"/>
        <v>0</v>
      </c>
      <c r="I472" s="1">
        <f t="shared" si="26"/>
        <v>0</v>
      </c>
      <c r="J472" s="2"/>
      <c r="R472" s="1"/>
    </row>
    <row r="473" spans="1:18" ht="12.75" customHeight="1">
      <c r="A473" s="24" t="s">
        <v>65</v>
      </c>
      <c r="B473" s="67" t="s">
        <v>66</v>
      </c>
      <c r="C473" s="19">
        <v>0.02</v>
      </c>
      <c r="D473" s="19">
        <v>400</v>
      </c>
      <c r="E473" s="19">
        <v>50</v>
      </c>
      <c r="F473" s="72">
        <v>11.3676466176</v>
      </c>
      <c r="G473" s="25"/>
      <c r="H473" s="1">
        <f t="shared" si="27"/>
        <v>0</v>
      </c>
      <c r="I473" s="1">
        <f t="shared" si="26"/>
        <v>0</v>
      </c>
      <c r="J473" s="2"/>
      <c r="R473" s="1"/>
    </row>
    <row r="474" spans="1:18" ht="12.75" customHeight="1">
      <c r="A474" s="24" t="s">
        <v>67</v>
      </c>
      <c r="B474" s="67" t="s">
        <v>68</v>
      </c>
      <c r="C474" s="19">
        <v>0.02</v>
      </c>
      <c r="D474" s="19">
        <v>320</v>
      </c>
      <c r="E474" s="19">
        <v>40</v>
      </c>
      <c r="F474" s="72">
        <v>13.21698639872</v>
      </c>
      <c r="G474" s="25"/>
      <c r="H474" s="1">
        <f t="shared" si="27"/>
        <v>0</v>
      </c>
      <c r="I474" s="1">
        <f t="shared" si="26"/>
        <v>0</v>
      </c>
      <c r="J474" s="2"/>
      <c r="R474" s="1"/>
    </row>
    <row r="475" spans="1:18" ht="12.75" customHeight="1">
      <c r="A475" s="24" t="s">
        <v>69</v>
      </c>
      <c r="B475" s="67" t="s">
        <v>70</v>
      </c>
      <c r="C475" s="19">
        <v>0.03</v>
      </c>
      <c r="D475" s="19">
        <v>200</v>
      </c>
      <c r="E475" s="19">
        <v>25</v>
      </c>
      <c r="F475" s="72">
        <v>16.951753728</v>
      </c>
      <c r="G475" s="25"/>
      <c r="H475" s="1">
        <f t="shared" si="27"/>
        <v>0</v>
      </c>
      <c r="I475" s="1">
        <f t="shared" si="26"/>
        <v>0</v>
      </c>
      <c r="J475" s="2"/>
      <c r="R475" s="1"/>
    </row>
    <row r="476" spans="1:18" ht="12.75" customHeight="1">
      <c r="A476" s="24" t="s">
        <v>71</v>
      </c>
      <c r="B476" s="67" t="s">
        <v>72</v>
      </c>
      <c r="C476" s="19">
        <v>0.04</v>
      </c>
      <c r="D476" s="19">
        <v>200</v>
      </c>
      <c r="E476" s="19">
        <v>25</v>
      </c>
      <c r="F476" s="72">
        <v>20.1806592</v>
      </c>
      <c r="G476" s="25"/>
      <c r="H476" s="1">
        <f t="shared" si="27"/>
        <v>0</v>
      </c>
      <c r="I476" s="1">
        <f t="shared" si="26"/>
        <v>0</v>
      </c>
      <c r="J476" s="2"/>
      <c r="R476" s="1"/>
    </row>
    <row r="477" spans="1:18" ht="12.75" customHeight="1">
      <c r="A477" s="24" t="s">
        <v>73</v>
      </c>
      <c r="B477" s="67" t="s">
        <v>74</v>
      </c>
      <c r="C477" s="19">
        <v>0</v>
      </c>
      <c r="D477" s="19" t="s">
        <v>85</v>
      </c>
      <c r="E477" s="19" t="s">
        <v>85</v>
      </c>
      <c r="F477" s="72">
        <v>3.4049433600000003</v>
      </c>
      <c r="G477" s="25"/>
      <c r="H477" s="1">
        <f t="shared" si="27"/>
        <v>0</v>
      </c>
      <c r="I477" s="1">
        <f t="shared" si="26"/>
        <v>0</v>
      </c>
      <c r="J477" s="2"/>
      <c r="R477" s="1"/>
    </row>
    <row r="478" spans="1:18" ht="12.75" customHeight="1">
      <c r="A478" s="24" t="s">
        <v>75</v>
      </c>
      <c r="B478" s="67" t="s">
        <v>76</v>
      </c>
      <c r="C478" s="19">
        <v>0</v>
      </c>
      <c r="D478" s="19" t="s">
        <v>85</v>
      </c>
      <c r="E478" s="19" t="s">
        <v>85</v>
      </c>
      <c r="F478" s="72">
        <v>4.4926336000000004</v>
      </c>
      <c r="G478" s="25"/>
      <c r="H478" s="1">
        <f t="shared" si="27"/>
        <v>0</v>
      </c>
      <c r="I478" s="1">
        <f t="shared" si="26"/>
        <v>0</v>
      </c>
      <c r="J478" s="2"/>
      <c r="R478" s="1"/>
    </row>
  </sheetData>
  <sheetProtection/>
  <autoFilter ref="G10:G478"/>
  <mergeCells count="23">
    <mergeCell ref="J9:J10"/>
    <mergeCell ref="A1:G2"/>
    <mergeCell ref="E3:G3"/>
    <mergeCell ref="A4:G4"/>
    <mergeCell ref="A6:E6"/>
    <mergeCell ref="A7:E7"/>
    <mergeCell ref="F6:G6"/>
    <mergeCell ref="F7:G7"/>
    <mergeCell ref="A9:A10"/>
    <mergeCell ref="B9:B10"/>
    <mergeCell ref="D464:E464"/>
    <mergeCell ref="D217:E217"/>
    <mergeCell ref="D301:E301"/>
    <mergeCell ref="D317:E317"/>
    <mergeCell ref="D402:E402"/>
    <mergeCell ref="D422:E422"/>
    <mergeCell ref="D434:E434"/>
    <mergeCell ref="D9:E9"/>
    <mergeCell ref="F9:F10"/>
    <mergeCell ref="D454:E454"/>
    <mergeCell ref="C9:C10"/>
    <mergeCell ref="D11:E11"/>
    <mergeCell ref="D31:E31"/>
  </mergeCells>
  <printOptions/>
  <pageMargins left="0.25" right="0.23" top="0.19" bottom="0.17" header="0.21" footer="0.1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cp:lastPrinted>2008-06-13T01:32:39Z</cp:lastPrinted>
  <dcterms:created xsi:type="dcterms:W3CDTF">1996-10-14T23:33:28Z</dcterms:created>
  <dcterms:modified xsi:type="dcterms:W3CDTF">2008-07-04T17:45:45Z</dcterms:modified>
  <cp:category/>
  <cp:version/>
  <cp:contentType/>
  <cp:contentStatus/>
</cp:coreProperties>
</file>